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s-file\StaffHomes$\Palermo\Desktop\Board Agenda\April\2023\"/>
    </mc:Choice>
  </mc:AlternateContent>
  <xr:revisionPtr revIDLastSave="0" documentId="13_ncr:1_{3A9F31EC-2E07-4950-B25D-D905DF767AD1}" xr6:coauthVersionLast="36" xr6:coauthVersionMax="36" xr10:uidLastSave="{00000000-0000-0000-0000-000000000000}"/>
  <bookViews>
    <workbookView xWindow="0" yWindow="0" windowWidth="30720" windowHeight="12804" xr2:uid="{361C5C76-4BC9-408E-8279-FE0AFD5CF186}"/>
  </bookViews>
  <sheets>
    <sheet name="RESOLUTION" sheetId="1" r:id="rId1"/>
  </sheets>
  <externalReferences>
    <externalReference r:id="rId2"/>
  </externalReferences>
  <definedNames>
    <definedName name="_xlnm.Print_Area" localSheetId="0">RESOLUTION!$A$1:$K$255</definedName>
    <definedName name="_xlnm.Print_Titles" localSheetId="0">RESOLUTION!$3:$3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H131" i="1"/>
  <c r="H127" i="1"/>
  <c r="H123" i="1"/>
  <c r="H119" i="1"/>
  <c r="H116" i="1"/>
  <c r="H113" i="1"/>
  <c r="G102" i="1"/>
  <c r="J96" i="1"/>
  <c r="B96" i="1"/>
  <c r="J94" i="1"/>
  <c r="H94" i="1"/>
  <c r="B94" i="1"/>
  <c r="J92" i="1"/>
  <c r="H92" i="1"/>
  <c r="B92" i="1"/>
  <c r="J90" i="1"/>
  <c r="H90" i="1"/>
  <c r="B90" i="1"/>
  <c r="J88" i="1"/>
  <c r="H88" i="1"/>
  <c r="B88" i="1"/>
  <c r="J86" i="1"/>
  <c r="H86" i="1"/>
  <c r="B86" i="1"/>
  <c r="J84" i="1"/>
  <c r="H84" i="1"/>
  <c r="B84" i="1"/>
  <c r="J82" i="1"/>
  <c r="H82" i="1"/>
  <c r="B82" i="1"/>
  <c r="J80" i="1"/>
  <c r="I80" i="1"/>
  <c r="I102" i="1" s="1"/>
  <c r="H80" i="1"/>
  <c r="G80" i="1"/>
  <c r="J102" i="1" l="1"/>
  <c r="H142" i="1"/>
  <c r="H102" i="1"/>
</calcChain>
</file>

<file path=xl/sharedStrings.xml><?xml version="1.0" encoding="utf-8"?>
<sst xmlns="http://schemas.openxmlformats.org/spreadsheetml/2006/main" count="165" uniqueCount="128">
  <si>
    <t>CLEARVIEW LSD</t>
  </si>
  <si>
    <t>RESOLUTION ACCEPTING THE AMOUNTS AND RATES AS DETERMINED BY THE</t>
  </si>
  <si>
    <t>BUDGET COMMISSION AND AUTHORIZING THE NECESSARY TAX LEVIES</t>
  </si>
  <si>
    <t>AND CERTIFYING THEM TO THE COUNTY AUDITOR</t>
  </si>
  <si>
    <t>(CITY, VILLAGE OR LOCAL BOARD OF EDUCATION)</t>
  </si>
  <si>
    <t>Revised Code, Secs. 5705.34, - 35.</t>
  </si>
  <si>
    <t xml:space="preserve">   The Board of Education of the </t>
  </si>
  <si>
    <t>CLEARVIEW LOCAL</t>
  </si>
  <si>
    <t>School District, Lorain</t>
  </si>
  <si>
    <t>County, Ohio, met in regular session on the</t>
  </si>
  <si>
    <t xml:space="preserve">  day of</t>
  </si>
  <si>
    <t>,</t>
  </si>
  <si>
    <t>, at the office of the</t>
  </si>
  <si>
    <t>with the following members present:</t>
  </si>
  <si>
    <t>moved the adoption of the following Resolution:</t>
  </si>
  <si>
    <t>WHEREAS, This Board of Education in accordance with the provisions of law has previously</t>
  </si>
  <si>
    <t>adopted a Tax Budget for the next succeeding fiscal year commencing July 1st, 2023; and</t>
  </si>
  <si>
    <t>WHEREAS, The Budget Commission of Lorain County, Ohio, has certified its action</t>
  </si>
  <si>
    <t>thereon to this Board together with an estimate by the County Auditor of the rate of each tax necessary</t>
  </si>
  <si>
    <t>to be levied by this Board, and what part thereof is without, and what part within, the ten mill tax</t>
  </si>
  <si>
    <t>limitation; therefore, be it</t>
  </si>
  <si>
    <t>RESOLVED, By the Board of Education of the</t>
  </si>
  <si>
    <t>School District, Lorain County, Ohio, that the amounts and rates, as determined by the Budget</t>
  </si>
  <si>
    <t>Commission in its certification, be and the same are hereby accepted; and be it further</t>
  </si>
  <si>
    <t>RESOLVED, That there be and is hereby levied on the tax duplicate of said School</t>
  </si>
  <si>
    <t xml:space="preserve">District the rate of each tax necessary to be levied within and without the ten mill limitation as </t>
  </si>
  <si>
    <t>follows:</t>
  </si>
  <si>
    <t>SCHEDULE A</t>
  </si>
  <si>
    <t>SUMMARY OF AMOUNTS REQUIRED FROM GENERAL PROPERTY TAX APPROVED BY BUDGET COMMISSION,</t>
  </si>
  <si>
    <t>AND COUNTY AUDITOR'S ESTIMATED TAX RATES</t>
  </si>
  <si>
    <t>Fiscal Year</t>
  </si>
  <si>
    <t>Amount Approved</t>
  </si>
  <si>
    <t>Amount to Be</t>
  </si>
  <si>
    <t>County Auditor's</t>
  </si>
  <si>
    <t>by Budget</t>
  </si>
  <si>
    <t>Derived from</t>
  </si>
  <si>
    <t>Estimate of Tax Rate</t>
  </si>
  <si>
    <t>FUND</t>
  </si>
  <si>
    <t>Commission</t>
  </si>
  <si>
    <t>Levies Outside</t>
  </si>
  <si>
    <t>to Be Levied</t>
  </si>
  <si>
    <t>Inside 10 Mill</t>
  </si>
  <si>
    <t>10 Mill</t>
  </si>
  <si>
    <t>Inside 10</t>
  </si>
  <si>
    <t>Outside 10</t>
  </si>
  <si>
    <t>Limitation</t>
  </si>
  <si>
    <t>Mill Limit</t>
  </si>
  <si>
    <t>Column IV</t>
  </si>
  <si>
    <t>Column II</t>
  </si>
  <si>
    <t>V</t>
  </si>
  <si>
    <t>VI</t>
  </si>
  <si>
    <t>General</t>
  </si>
  <si>
    <t xml:space="preserve"> </t>
  </si>
  <si>
    <t xml:space="preserve">Expires 2022/2023 1/2 yr collection </t>
  </si>
  <si>
    <t>TOTAL</t>
  </si>
  <si>
    <t>SCHEDULE B</t>
  </si>
  <si>
    <t>LEVIES OUTSIDE 10 MILL LIMITATION, EXCLUSIVE OF DEBT LEVIES</t>
  </si>
  <si>
    <t>Maximum Rate</t>
  </si>
  <si>
    <t>Authorized</t>
  </si>
  <si>
    <t>GENERAL FUND:</t>
  </si>
  <si>
    <r>
      <t>Current expense levy</t>
    </r>
    <r>
      <rPr>
        <sz val="9"/>
        <color indexed="8"/>
        <rFont val="Arial MT"/>
      </rPr>
      <t xml:space="preserve"> authorized by voters on 1976</t>
    </r>
  </si>
  <si>
    <t>Continuing years</t>
  </si>
  <si>
    <r>
      <t>Current expense levy</t>
    </r>
    <r>
      <rPr>
        <sz val="9"/>
        <color indexed="8"/>
        <rFont val="Arial MT"/>
      </rPr>
      <t xml:space="preserve"> authorized by voters on 06/06/78</t>
    </r>
  </si>
  <si>
    <r>
      <t>Current expense levy</t>
    </r>
    <r>
      <rPr>
        <sz val="9"/>
        <color indexed="8"/>
        <rFont val="Arial MT"/>
      </rPr>
      <t xml:space="preserve"> authorized by voters on 06/02/92</t>
    </r>
  </si>
  <si>
    <t>CAPITAL PROJECT FUND:</t>
  </si>
  <si>
    <r>
      <t>Permanent Improvement levy</t>
    </r>
    <r>
      <rPr>
        <sz val="9"/>
        <color indexed="8"/>
        <rFont val="Arial MT"/>
      </rPr>
      <t xml:space="preserve"> authorized by voters on 5/5/2015</t>
    </r>
  </si>
  <si>
    <r>
      <t>Emergency levy</t>
    </r>
    <r>
      <rPr>
        <sz val="9"/>
        <color indexed="8"/>
        <rFont val="Arial MT"/>
      </rPr>
      <t xml:space="preserve"> authorized by voters on 11/03/15</t>
    </r>
  </si>
  <si>
    <t xml:space="preserve">             for not to exceed     10     years.</t>
  </si>
  <si>
    <t>Beginning 2016 Duplicate Expiring Last Collection 2026</t>
  </si>
  <si>
    <r>
      <t>Emergency levy</t>
    </r>
    <r>
      <rPr>
        <sz val="9"/>
        <color indexed="8"/>
        <rFont val="Arial MT"/>
      </rPr>
      <t xml:space="preserve"> authorized by voters on 11/08/16</t>
    </r>
  </si>
  <si>
    <t>Beginning 2017 Duplicate Expiring Last Collection 2027</t>
  </si>
  <si>
    <t>SPECIAL REVENUE FUND:</t>
  </si>
  <si>
    <r>
      <t>Classroom Facilities levy</t>
    </r>
    <r>
      <rPr>
        <sz val="9"/>
        <color indexed="8"/>
        <rFont val="Arial MT"/>
      </rPr>
      <t xml:space="preserve"> authorized by voters on 11/07/00</t>
    </r>
  </si>
  <si>
    <t xml:space="preserve">             for not to exceed</t>
  </si>
  <si>
    <t>years.</t>
  </si>
  <si>
    <t>Beginning 2000 Duplicate Expiring Last Collection 2023</t>
  </si>
  <si>
    <t>and be it further</t>
  </si>
  <si>
    <t>RESOLVED, That the Treasurer of this Board be and he is hereby directed to certify a copy</t>
  </si>
  <si>
    <t>of this Resolution to the County Auditor of said County.</t>
  </si>
  <si>
    <t>seconded the Resolution and the roll being called upon</t>
  </si>
  <si>
    <t>its adoption the vote resulted as follows:</t>
  </si>
  <si>
    <t>yes</t>
  </si>
  <si>
    <t>no</t>
  </si>
  <si>
    <t xml:space="preserve">   day of</t>
  </si>
  <si>
    <t>, 2023</t>
  </si>
  <si>
    <t>Treasurer of the Board of Education of the</t>
  </si>
  <si>
    <t>School District,</t>
  </si>
  <si>
    <t>Lorain County, Ohio.</t>
  </si>
  <si>
    <t>CERTIFICATE OF COPY</t>
  </si>
  <si>
    <t>ORIGINAL ON FILE</t>
  </si>
  <si>
    <r>
      <t xml:space="preserve">The State of Ohio,  </t>
    </r>
    <r>
      <rPr>
        <b/>
        <sz val="10"/>
        <color indexed="12"/>
        <rFont val="Arial"/>
        <family val="2"/>
      </rPr>
      <t xml:space="preserve">LORAIN </t>
    </r>
    <r>
      <rPr>
        <b/>
        <sz val="10"/>
        <rFont val="Arial"/>
        <family val="2"/>
      </rPr>
      <t>County, ss.</t>
    </r>
  </si>
  <si>
    <t>I,</t>
  </si>
  <si>
    <t>, Treasurer   of   the  Board   of   Education   of  the</t>
  </si>
  <si>
    <t>CLEARVIEW   LOCAL</t>
  </si>
  <si>
    <t>School    District</t>
  </si>
  <si>
    <t>in said County, and in whose custody the Files and Records of said Council are required by the Laws of the</t>
  </si>
  <si>
    <t>State of  Ohio  to  be  kept,  do  hereby  certify  that  the  foregoing  is  taken and copied  from  the  original</t>
  </si>
  <si>
    <t>now  on  file with said  Board,  that  the  foregoing  has  been  compared  by  me  with  said  original  document,</t>
  </si>
  <si>
    <t>and   that   the   same   is   a   true   and   correct   copy  thereof.</t>
  </si>
  <si>
    <t xml:space="preserve">WITNESS my signature, this </t>
  </si>
  <si>
    <t>day  of</t>
  </si>
  <si>
    <t xml:space="preserve">   1. A copy of this Resolution must be certified to the County Auditor within the time prescribed by Sec. 5705.34 R.C., or at such later</t>
  </si>
  <si>
    <t>date as may be approved by the Department of Taxation of Ohio.</t>
  </si>
  <si>
    <t>No.</t>
  </si>
  <si>
    <t>CLEARVIEW BOARD OF EDUCATION</t>
  </si>
  <si>
    <r>
      <t>LORAIN</t>
    </r>
    <r>
      <rPr>
        <sz val="10"/>
        <rFont val="Arial MT"/>
      </rPr>
      <t xml:space="preserve"> County, Ohio</t>
    </r>
  </si>
  <si>
    <t>RESOLUTION</t>
  </si>
  <si>
    <t>ACCEPTING   THE   AMOUNTS   AND   RATES   AS</t>
  </si>
  <si>
    <t>DETERMINED BY THE BUDGET COMMISSION</t>
  </si>
  <si>
    <t>AND   AUTHORIZING   THE  NECESSARY  TAX</t>
  </si>
  <si>
    <t>LEVIES   AND   CERTIFYING  THEM   TO  THE</t>
  </si>
  <si>
    <t>COUNTY   AUDITOR.</t>
  </si>
  <si>
    <t>(Clearview Board of Education)</t>
  </si>
  <si>
    <t>Adopted</t>
  </si>
  <si>
    <t>Treasurer</t>
  </si>
  <si>
    <t>Filed</t>
  </si>
  <si>
    <t>County Auditor</t>
  </si>
  <si>
    <t xml:space="preserve">    By</t>
  </si>
  <si>
    <t>Deputy</t>
  </si>
  <si>
    <t>10th</t>
  </si>
  <si>
    <t>April</t>
  </si>
  <si>
    <t>Clearview Board of Education Conference Room</t>
  </si>
  <si>
    <t xml:space="preserve">             Adopted the     10th</t>
  </si>
  <si>
    <t>Clearview Local</t>
  </si>
  <si>
    <t>Mary Ann Nowak</t>
  </si>
  <si>
    <t>Rrcord of the Board of Education meeting held April 10, 2023</t>
  </si>
  <si>
    <t xml:space="preserve">CLEARVIEW LSD                         </t>
  </si>
  <si>
    <t xml:space="preserve">EXHIBIT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</si>
</sst>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0_)"/>
    <numFmt numFmtId="165" formatCode="0.000_)"/>
    <numFmt numFmtId="166" formatCode="mmm\-yy_)"/>
    <numFmt numFmtId="167" formatCode="0.00_)"/>
  </numFmts>
  <fonts count="44">
    <font>
      <sz val="10"/>
      <name val="Arial MT"/>
    </font>
    <font>
      <b/>
      <sz val="10"/>
      <color indexed="10"/>
      <name val="Arial MT"/>
    </font>
    <font>
      <sz val="10"/>
      <color indexed="10"/>
      <name val="Arial MT"/>
    </font>
    <font>
      <b/>
      <sz val="10"/>
      <name val="Arial MT"/>
    </font>
    <font>
      <b/>
      <sz val="12"/>
      <color indexed="12"/>
      <name val="Arial MT"/>
    </font>
    <font>
      <sz val="12"/>
      <name val="Arial MT"/>
    </font>
    <font>
      <sz val="10"/>
      <color indexed="8"/>
      <name val="Arial MT"/>
    </font>
    <font>
      <b/>
      <sz val="12"/>
      <name val="Arial MT"/>
    </font>
    <font>
      <b/>
      <sz val="12"/>
      <name val="Times New Roman"/>
      <family val="1"/>
    </font>
    <font>
      <b/>
      <sz val="10"/>
      <color indexed="8"/>
      <name val="Arial MT"/>
    </font>
    <font>
      <b/>
      <sz val="12"/>
      <color indexed="8"/>
      <name val="Times New Roman"/>
      <family val="1"/>
    </font>
    <font>
      <sz val="12"/>
      <color indexed="8"/>
      <name val="Arial MT"/>
    </font>
    <font>
      <b/>
      <sz val="10"/>
      <color indexed="8"/>
      <name val="Times New Roman"/>
      <family val="1"/>
    </font>
    <font>
      <sz val="12"/>
      <color indexed="8"/>
      <name val="Courier"/>
    </font>
    <font>
      <sz val="6"/>
      <color indexed="8"/>
      <name val="Courier"/>
    </font>
    <font>
      <i/>
      <sz val="12"/>
      <color indexed="8"/>
      <name val="Arial MT"/>
    </font>
    <font>
      <b/>
      <sz val="12"/>
      <color indexed="8"/>
      <name val="Arial MT"/>
    </font>
    <font>
      <b/>
      <i/>
      <sz val="12"/>
      <color indexed="12"/>
      <name val="Arial MT"/>
    </font>
    <font>
      <sz val="10"/>
      <color indexed="12"/>
      <name val="Arial MT"/>
    </font>
    <font>
      <i/>
      <sz val="10"/>
      <color indexed="8"/>
      <name val="Arial MT"/>
    </font>
    <font>
      <b/>
      <sz val="10"/>
      <color indexed="12"/>
      <name val="Arial MT"/>
    </font>
    <font>
      <sz val="8"/>
      <color indexed="8"/>
      <name val="Arial MT"/>
    </font>
    <font>
      <b/>
      <sz val="8"/>
      <name val="Arial MT"/>
    </font>
    <font>
      <b/>
      <sz val="8"/>
      <color indexed="8"/>
      <name val="Arial MT"/>
    </font>
    <font>
      <sz val="8"/>
      <name val="Arial MT"/>
    </font>
    <font>
      <b/>
      <sz val="9"/>
      <color indexed="10"/>
      <name val="Arial MT"/>
    </font>
    <font>
      <b/>
      <sz val="10"/>
      <color rgb="FFFF0000"/>
      <name val="Arial MT"/>
    </font>
    <font>
      <b/>
      <sz val="9"/>
      <color rgb="FFFF0000"/>
      <name val="Arial MT"/>
    </font>
    <font>
      <b/>
      <sz val="9"/>
      <color indexed="8"/>
      <name val="Arial MT"/>
    </font>
    <font>
      <sz val="9"/>
      <color indexed="8"/>
      <name val="Arial MT"/>
    </font>
    <font>
      <sz val="9"/>
      <name val="Arial MT"/>
    </font>
    <font>
      <i/>
      <sz val="12"/>
      <name val="Arial MT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i/>
      <sz val="11"/>
      <name val="Arial"/>
      <family val="2"/>
    </font>
    <font>
      <b/>
      <i/>
      <sz val="11"/>
      <color indexed="12"/>
      <name val="Arial"/>
      <family val="2"/>
    </font>
    <font>
      <sz val="11"/>
      <name val="Arial MT"/>
    </font>
    <font>
      <b/>
      <i/>
      <sz val="11"/>
      <color indexed="62"/>
      <name val="Arial MT"/>
    </font>
    <font>
      <i/>
      <sz val="11"/>
      <name val="Arial MT"/>
    </font>
    <font>
      <sz val="8"/>
      <name val="Arial"/>
      <family val="2"/>
    </font>
    <font>
      <i/>
      <sz val="10"/>
      <name val="Arial"/>
      <family val="2"/>
    </font>
    <font>
      <sz val="10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164" fontId="0" fillId="0" borderId="0"/>
  </cellStyleXfs>
  <cellXfs count="189">
    <xf numFmtId="164" fontId="0" fillId="0" borderId="0" xfId="0"/>
    <xf numFmtId="164" fontId="1" fillId="0" borderId="0" xfId="0" applyFont="1"/>
    <xf numFmtId="164" fontId="2" fillId="0" borderId="0" xfId="0" applyFont="1"/>
    <xf numFmtId="164" fontId="3" fillId="0" borderId="0" xfId="0" applyFont="1"/>
    <xf numFmtId="7" fontId="6" fillId="0" borderId="0" xfId="0" applyNumberFormat="1" applyFont="1"/>
    <xf numFmtId="164" fontId="0" fillId="0" borderId="0" xfId="0" applyAlignment="1">
      <alignment horizontal="center"/>
    </xf>
    <xf numFmtId="164" fontId="5" fillId="0" borderId="0" xfId="0" applyFont="1"/>
    <xf numFmtId="7" fontId="9" fillId="0" borderId="0" xfId="0" applyNumberFormat="1" applyFont="1"/>
    <xf numFmtId="7" fontId="7" fillId="0" borderId="0" xfId="0" applyNumberFormat="1" applyFont="1"/>
    <xf numFmtId="7" fontId="5" fillId="0" borderId="0" xfId="0" applyNumberFormat="1" applyFont="1"/>
    <xf numFmtId="7" fontId="3" fillId="0" borderId="0" xfId="0" applyNumberFormat="1" applyFont="1"/>
    <xf numFmtId="7" fontId="10" fillId="0" borderId="0" xfId="0" applyNumberFormat="1" applyFont="1"/>
    <xf numFmtId="7" fontId="11" fillId="0" borderId="0" xfId="0" applyNumberFormat="1" applyFont="1"/>
    <xf numFmtId="7" fontId="12" fillId="0" borderId="0" xfId="0" applyNumberFormat="1" applyFont="1"/>
    <xf numFmtId="7" fontId="13" fillId="0" borderId="0" xfId="0" applyNumberFormat="1" applyFont="1"/>
    <xf numFmtId="7" fontId="14" fillId="0" borderId="0" xfId="0" applyNumberFormat="1" applyFont="1"/>
    <xf numFmtId="7" fontId="15" fillId="0" borderId="0" xfId="0" applyNumberFormat="1" applyFont="1"/>
    <xf numFmtId="7" fontId="16" fillId="0" borderId="0" xfId="0" applyNumberFormat="1" applyFont="1"/>
    <xf numFmtId="7" fontId="19" fillId="0" borderId="0" xfId="0" applyNumberFormat="1" applyFont="1"/>
    <xf numFmtId="7" fontId="11" fillId="0" borderId="1" xfId="0" applyNumberFormat="1" applyFont="1" applyBorder="1"/>
    <xf numFmtId="7" fontId="15" fillId="0" borderId="1" xfId="0" applyNumberFormat="1" applyFont="1" applyBorder="1"/>
    <xf numFmtId="164" fontId="15" fillId="0" borderId="0" xfId="0" applyFont="1" applyAlignment="1">
      <alignment horizontal="left"/>
    </xf>
    <xf numFmtId="7" fontId="20" fillId="0" borderId="0" xfId="0" applyNumberFormat="1" applyFont="1"/>
    <xf numFmtId="7" fontId="6" fillId="0" borderId="2" xfId="0" applyNumberFormat="1" applyFont="1" applyBorder="1"/>
    <xf numFmtId="7" fontId="6" fillId="0" borderId="3" xfId="0" applyNumberFormat="1" applyFont="1" applyBorder="1"/>
    <xf numFmtId="7" fontId="21" fillId="0" borderId="3" xfId="0" applyNumberFormat="1" applyFont="1" applyBorder="1"/>
    <xf numFmtId="7" fontId="21" fillId="0" borderId="0" xfId="0" applyNumberFormat="1" applyFont="1"/>
    <xf numFmtId="7" fontId="23" fillId="0" borderId="3" xfId="0" applyNumberFormat="1" applyFont="1" applyBorder="1"/>
    <xf numFmtId="7" fontId="23" fillId="0" borderId="0" xfId="0" applyNumberFormat="1" applyFont="1"/>
    <xf numFmtId="164" fontId="0" fillId="0" borderId="7" xfId="0" applyBorder="1"/>
    <xf numFmtId="164" fontId="0" fillId="0" borderId="10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0" fillId="0" borderId="3" xfId="0" applyBorder="1"/>
    <xf numFmtId="164" fontId="0" fillId="0" borderId="11" xfId="0" applyBorder="1"/>
    <xf numFmtId="7" fontId="0" fillId="0" borderId="3" xfId="0" applyNumberFormat="1" applyBorder="1"/>
    <xf numFmtId="7" fontId="0" fillId="0" borderId="11" xfId="0" applyNumberFormat="1" applyBorder="1" applyAlignment="1">
      <alignment horizontal="center"/>
    </xf>
    <xf numFmtId="7" fontId="24" fillId="0" borderId="3" xfId="0" applyNumberFormat="1" applyFont="1" applyBorder="1" applyAlignment="1">
      <alignment horizontal="center"/>
    </xf>
    <xf numFmtId="7" fontId="0" fillId="0" borderId="2" xfId="0" applyNumberFormat="1" applyBorder="1"/>
    <xf numFmtId="7" fontId="0" fillId="0" borderId="9" xfId="0" applyNumberFormat="1" applyBorder="1"/>
    <xf numFmtId="7" fontId="0" fillId="0" borderId="14" xfId="0" applyNumberFormat="1" applyBorder="1" applyAlignment="1">
      <alignment horizontal="center"/>
    </xf>
    <xf numFmtId="7" fontId="24" fillId="0" borderId="9" xfId="0" applyNumberFormat="1" applyFont="1" applyBorder="1" applyAlignment="1">
      <alignment horizontal="center"/>
    </xf>
    <xf numFmtId="7" fontId="0" fillId="0" borderId="17" xfId="0" applyNumberFormat="1" applyBorder="1" applyAlignment="1">
      <alignment horizontal="center"/>
    </xf>
    <xf numFmtId="7" fontId="0" fillId="0" borderId="9" xfId="0" applyNumberFormat="1" applyBorder="1" applyAlignment="1">
      <alignment horizontal="center"/>
    </xf>
    <xf numFmtId="37" fontId="6" fillId="0" borderId="4" xfId="0" applyNumberFormat="1" applyFont="1" applyBorder="1"/>
    <xf numFmtId="37" fontId="6" fillId="0" borderId="6" xfId="0" applyNumberFormat="1" applyFont="1" applyBorder="1"/>
    <xf numFmtId="37" fontId="6" fillId="0" borderId="3" xfId="0" applyNumberFormat="1" applyFont="1" applyBorder="1"/>
    <xf numFmtId="165" fontId="6" fillId="0" borderId="3" xfId="0" applyNumberFormat="1" applyFont="1" applyBorder="1"/>
    <xf numFmtId="7" fontId="25" fillId="0" borderId="0" xfId="0" applyNumberFormat="1" applyFont="1"/>
    <xf numFmtId="7" fontId="25" fillId="0" borderId="3" xfId="0" applyNumberFormat="1" applyFont="1" applyBorder="1"/>
    <xf numFmtId="37" fontId="6" fillId="0" borderId="7" xfId="0" applyNumberFormat="1" applyFont="1" applyBorder="1"/>
    <xf numFmtId="37" fontId="3" fillId="0" borderId="7" xfId="0" applyNumberFormat="1" applyFont="1" applyBorder="1"/>
    <xf numFmtId="37" fontId="25" fillId="0" borderId="7" xfId="0" applyNumberFormat="1" applyFont="1" applyBorder="1"/>
    <xf numFmtId="164" fontId="26" fillId="2" borderId="0" xfId="0" applyFont="1" applyFill="1"/>
    <xf numFmtId="7" fontId="6" fillId="2" borderId="0" xfId="0" applyNumberFormat="1" applyFont="1" applyFill="1"/>
    <xf numFmtId="7" fontId="6" fillId="2" borderId="3" xfId="0" applyNumberFormat="1" applyFont="1" applyFill="1" applyBorder="1"/>
    <xf numFmtId="37" fontId="6" fillId="2" borderId="7" xfId="0" applyNumberFormat="1" applyFont="1" applyFill="1" applyBorder="1"/>
    <xf numFmtId="37" fontId="6" fillId="2" borderId="3" xfId="0" applyNumberFormat="1" applyFont="1" applyFill="1" applyBorder="1"/>
    <xf numFmtId="165" fontId="6" fillId="2" borderId="3" xfId="0" applyNumberFormat="1" applyFont="1" applyFill="1" applyBorder="1"/>
    <xf numFmtId="7" fontId="27" fillId="0" borderId="0" xfId="0" applyNumberFormat="1" applyFont="1"/>
    <xf numFmtId="7" fontId="1" fillId="0" borderId="0" xfId="0" applyNumberFormat="1" applyFont="1"/>
    <xf numFmtId="7" fontId="1" fillId="0" borderId="3" xfId="0" applyNumberFormat="1" applyFont="1" applyBorder="1"/>
    <xf numFmtId="37" fontId="2" fillId="0" borderId="3" xfId="0" applyNumberFormat="1" applyFont="1" applyBorder="1"/>
    <xf numFmtId="7" fontId="6" fillId="0" borderId="9" xfId="0" applyNumberFormat="1" applyFont="1" applyBorder="1"/>
    <xf numFmtId="37" fontId="6" fillId="0" borderId="8" xfId="0" applyNumberFormat="1" applyFont="1" applyBorder="1"/>
    <xf numFmtId="37" fontId="6" fillId="0" borderId="9" xfId="0" applyNumberFormat="1" applyFont="1" applyBorder="1"/>
    <xf numFmtId="165" fontId="6" fillId="0" borderId="9" xfId="0" applyNumberFormat="1" applyFont="1" applyBorder="1"/>
    <xf numFmtId="7" fontId="9" fillId="0" borderId="2" xfId="0" applyNumberFormat="1" applyFont="1" applyBorder="1"/>
    <xf numFmtId="37" fontId="6" fillId="0" borderId="2" xfId="0" applyNumberFormat="1" applyFont="1" applyBorder="1"/>
    <xf numFmtId="165" fontId="6" fillId="0" borderId="17" xfId="0" applyNumberFormat="1" applyFont="1" applyBorder="1"/>
    <xf numFmtId="7" fontId="0" fillId="0" borderId="0" xfId="0" applyNumberFormat="1"/>
    <xf numFmtId="164" fontId="0" fillId="0" borderId="6" xfId="0" applyBorder="1"/>
    <xf numFmtId="7" fontId="24" fillId="0" borderId="0" xfId="0" applyNumberFormat="1" applyFont="1"/>
    <xf numFmtId="7" fontId="0" fillId="0" borderId="0" xfId="0" applyNumberFormat="1" applyAlignment="1">
      <alignment horizontal="center"/>
    </xf>
    <xf numFmtId="7" fontId="0" fillId="0" borderId="3" xfId="0" applyNumberFormat="1" applyBorder="1" applyAlignment="1">
      <alignment horizontal="center"/>
    </xf>
    <xf numFmtId="7" fontId="3" fillId="0" borderId="3" xfId="0" applyNumberFormat="1" applyFont="1" applyBorder="1"/>
    <xf numFmtId="7" fontId="0" fillId="0" borderId="1" xfId="0" applyNumberFormat="1" applyBorder="1"/>
    <xf numFmtId="7" fontId="0" fillId="0" borderId="13" xfId="0" applyNumberFormat="1" applyBorder="1"/>
    <xf numFmtId="7" fontId="24" fillId="0" borderId="1" xfId="0" applyNumberFormat="1" applyFont="1" applyBorder="1"/>
    <xf numFmtId="7" fontId="3" fillId="0" borderId="13" xfId="0" applyNumberFormat="1" applyFont="1" applyBorder="1"/>
    <xf numFmtId="7" fontId="6" fillId="0" borderId="18" xfId="0" applyNumberFormat="1" applyFont="1" applyBorder="1"/>
    <xf numFmtId="7" fontId="28" fillId="0" borderId="0" xfId="0" applyNumberFormat="1" applyFont="1"/>
    <xf numFmtId="166" fontId="21" fillId="0" borderId="0" xfId="0" applyNumberFormat="1" applyFont="1"/>
    <xf numFmtId="167" fontId="6" fillId="0" borderId="3" xfId="0" applyNumberFormat="1" applyFont="1" applyBorder="1"/>
    <xf numFmtId="7" fontId="29" fillId="0" borderId="0" xfId="0" applyNumberFormat="1" applyFont="1"/>
    <xf numFmtId="7" fontId="21" fillId="0" borderId="0" xfId="0" applyNumberFormat="1" applyFont="1" applyAlignment="1">
      <alignment horizontal="center"/>
    </xf>
    <xf numFmtId="7" fontId="30" fillId="0" borderId="0" xfId="0" applyNumberFormat="1" applyFont="1"/>
    <xf numFmtId="164" fontId="29" fillId="0" borderId="0" xfId="0" applyFont="1" applyAlignment="1">
      <alignment horizontal="center"/>
    </xf>
    <xf numFmtId="164" fontId="24" fillId="0" borderId="7" xfId="0" applyFont="1" applyBorder="1"/>
    <xf numFmtId="164" fontId="27" fillId="0" borderId="0" xfId="0" applyFont="1"/>
    <xf numFmtId="7" fontId="6" fillId="0" borderId="11" xfId="0" applyNumberFormat="1" applyFont="1" applyBorder="1"/>
    <xf numFmtId="164" fontId="25" fillId="0" borderId="0" xfId="0" applyFont="1"/>
    <xf numFmtId="164" fontId="0" fillId="2" borderId="0" xfId="0" applyFill="1"/>
    <xf numFmtId="7" fontId="28" fillId="2" borderId="0" xfId="0" applyNumberFormat="1" applyFont="1" applyFill="1"/>
    <xf numFmtId="7" fontId="29" fillId="2" borderId="0" xfId="0" applyNumberFormat="1" applyFont="1" applyFill="1"/>
    <xf numFmtId="166" fontId="21" fillId="2" borderId="0" xfId="0" applyNumberFormat="1" applyFont="1" applyFill="1"/>
    <xf numFmtId="164" fontId="0" fillId="2" borderId="11" xfId="0" applyFill="1" applyBorder="1"/>
    <xf numFmtId="164" fontId="29" fillId="2" borderId="0" xfId="0" applyFont="1" applyFill="1" applyAlignment="1">
      <alignment horizontal="center"/>
    </xf>
    <xf numFmtId="7" fontId="21" fillId="2" borderId="0" xfId="0" applyNumberFormat="1" applyFont="1" applyFill="1"/>
    <xf numFmtId="164" fontId="24" fillId="2" borderId="0" xfId="0" applyFont="1" applyFill="1"/>
    <xf numFmtId="7" fontId="6" fillId="2" borderId="9" xfId="0" applyNumberFormat="1" applyFont="1" applyFill="1" applyBorder="1"/>
    <xf numFmtId="7" fontId="6" fillId="0" borderId="15" xfId="0" applyNumberFormat="1" applyFont="1" applyBorder="1"/>
    <xf numFmtId="7" fontId="6" fillId="0" borderId="19" xfId="0" applyNumberFormat="1" applyFont="1" applyBorder="1"/>
    <xf numFmtId="7" fontId="6" fillId="0" borderId="16" xfId="0" applyNumberFormat="1" applyFont="1" applyBorder="1"/>
    <xf numFmtId="164" fontId="11" fillId="0" borderId="0" xfId="0" applyFont="1"/>
    <xf numFmtId="7" fontId="31" fillId="0" borderId="0" xfId="0" applyNumberFormat="1" applyFont="1" applyAlignment="1">
      <alignment horizontal="right"/>
    </xf>
    <xf numFmtId="7" fontId="5" fillId="0" borderId="1" xfId="0" applyNumberFormat="1" applyFont="1" applyBorder="1"/>
    <xf numFmtId="164" fontId="31" fillId="0" borderId="0" xfId="0" applyFont="1" applyAlignment="1">
      <alignment horizontal="right"/>
    </xf>
    <xf numFmtId="164" fontId="32" fillId="0" borderId="0" xfId="0" applyFont="1"/>
    <xf numFmtId="164" fontId="33" fillId="0" borderId="0" xfId="0" applyFont="1"/>
    <xf numFmtId="164" fontId="0" fillId="0" borderId="2" xfId="0" applyBorder="1"/>
    <xf numFmtId="164" fontId="34" fillId="0" borderId="0" xfId="0" applyFont="1"/>
    <xf numFmtId="164" fontId="36" fillId="0" borderId="0" xfId="0" applyFont="1" applyAlignment="1">
      <alignment horizontal="center"/>
    </xf>
    <xf numFmtId="164" fontId="36" fillId="0" borderId="1" xfId="0" applyFont="1" applyBorder="1" applyAlignment="1">
      <alignment horizontal="center"/>
    </xf>
    <xf numFmtId="164" fontId="36" fillId="0" borderId="0" xfId="0" applyFont="1"/>
    <xf numFmtId="164" fontId="38" fillId="0" borderId="0" xfId="0" applyFont="1"/>
    <xf numFmtId="164" fontId="38" fillId="0" borderId="1" xfId="0" applyFont="1" applyBorder="1"/>
    <xf numFmtId="164" fontId="36" fillId="0" borderId="0" xfId="0" applyFont="1" applyAlignment="1">
      <alignment horizontal="right"/>
    </xf>
    <xf numFmtId="0" fontId="36" fillId="0" borderId="0" xfId="0" applyNumberFormat="1" applyFont="1" applyAlignment="1">
      <alignment horizontal="center"/>
    </xf>
    <xf numFmtId="164" fontId="36" fillId="0" borderId="20" xfId="0" applyFont="1" applyBorder="1"/>
    <xf numFmtId="164" fontId="36" fillId="0" borderId="20" xfId="0" applyFont="1" applyBorder="1" applyAlignment="1">
      <alignment horizontal="right"/>
    </xf>
    <xf numFmtId="7" fontId="39" fillId="0" borderId="0" xfId="0" applyNumberFormat="1" applyFont="1" applyAlignment="1">
      <alignment horizontal="center"/>
    </xf>
    <xf numFmtId="7" fontId="38" fillId="0" borderId="1" xfId="0" applyNumberFormat="1" applyFont="1" applyBorder="1"/>
    <xf numFmtId="7" fontId="38" fillId="0" borderId="0" xfId="0" applyNumberFormat="1" applyFont="1"/>
    <xf numFmtId="7" fontId="40" fillId="0" borderId="0" xfId="0" applyNumberFormat="1" applyFont="1" applyAlignment="1">
      <alignment horizontal="right"/>
    </xf>
    <xf numFmtId="164" fontId="40" fillId="0" borderId="0" xfId="0" applyFont="1" applyAlignment="1">
      <alignment horizontal="right"/>
    </xf>
    <xf numFmtId="164" fontId="41" fillId="0" borderId="20" xfId="0" applyFont="1" applyBorder="1"/>
    <xf numFmtId="164" fontId="41" fillId="0" borderId="0" xfId="0" applyFont="1"/>
    <xf numFmtId="164" fontId="41" fillId="0" borderId="1" xfId="0" applyFont="1" applyBorder="1"/>
    <xf numFmtId="164" fontId="42" fillId="0" borderId="0" xfId="0" applyFont="1" applyAlignment="1">
      <alignment horizontal="right"/>
    </xf>
    <xf numFmtId="164" fontId="0" fillId="0" borderId="1" xfId="0" applyBorder="1"/>
    <xf numFmtId="164" fontId="0" fillId="0" borderId="0" xfId="0" applyAlignment="1">
      <alignment horizontal="right"/>
    </xf>
    <xf numFmtId="164" fontId="43" fillId="0" borderId="0" xfId="0" applyFont="1"/>
    <xf numFmtId="164" fontId="18" fillId="0" borderId="0" xfId="0" applyFont="1"/>
    <xf numFmtId="164" fontId="33" fillId="0" borderId="0" xfId="0" applyFont="1" applyAlignment="1">
      <alignment horizontal="center"/>
    </xf>
    <xf numFmtId="164" fontId="42" fillId="0" borderId="0" xfId="0" applyFont="1" applyAlignment="1">
      <alignment horizontal="center"/>
    </xf>
    <xf numFmtId="0" fontId="42" fillId="0" borderId="0" xfId="0" applyNumberFormat="1" applyFont="1" applyAlignment="1">
      <alignment horizontal="center"/>
    </xf>
    <xf numFmtId="164" fontId="0" fillId="0" borderId="21" xfId="0" applyBorder="1"/>
    <xf numFmtId="164" fontId="3" fillId="0" borderId="0" xfId="0" applyFont="1"/>
    <xf numFmtId="164" fontId="42" fillId="0" borderId="20" xfId="0" applyFont="1" applyBorder="1" applyAlignment="1">
      <alignment horizontal="center"/>
    </xf>
    <xf numFmtId="164" fontId="34" fillId="0" borderId="5" xfId="0" applyFont="1" applyBorder="1" applyAlignment="1">
      <alignment horizontal="center"/>
    </xf>
    <xf numFmtId="164" fontId="0" fillId="0" borderId="5" xfId="0" applyBorder="1"/>
    <xf numFmtId="164" fontId="35" fillId="0" borderId="0" xfId="0" applyFont="1" applyAlignment="1">
      <alignment horizontal="center"/>
    </xf>
    <xf numFmtId="164" fontId="0" fillId="0" borderId="0" xfId="0"/>
    <xf numFmtId="164" fontId="33" fillId="0" borderId="5" xfId="0" applyFont="1" applyBorder="1" applyAlignment="1">
      <alignment horizontal="center"/>
    </xf>
    <xf numFmtId="164" fontId="33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41" fillId="0" borderId="0" xfId="0" applyFont="1" applyAlignment="1">
      <alignment horizontal="center"/>
    </xf>
    <xf numFmtId="164" fontId="37" fillId="0" borderId="1" xfId="0" applyFont="1" applyBorder="1" applyAlignment="1">
      <alignment horizontal="center"/>
    </xf>
    <xf numFmtId="7" fontId="0" fillId="0" borderId="7" xfId="0" applyNumberFormat="1" applyBorder="1" applyAlignment="1">
      <alignment horizontal="center"/>
    </xf>
    <xf numFmtId="7" fontId="0" fillId="0" borderId="3" xfId="0" applyNumberFormat="1" applyBorder="1" applyAlignment="1">
      <alignment horizontal="center"/>
    </xf>
    <xf numFmtId="7" fontId="0" fillId="0" borderId="8" xfId="0" applyNumberFormat="1" applyBorder="1" applyAlignment="1">
      <alignment horizontal="center"/>
    </xf>
    <xf numFmtId="7" fontId="0" fillId="0" borderId="9" xfId="0" applyNumberFormat="1" applyBorder="1" applyAlignment="1">
      <alignment horizontal="center"/>
    </xf>
    <xf numFmtId="7" fontId="0" fillId="0" borderId="15" xfId="0" applyNumberFormat="1" applyBorder="1" applyAlignment="1">
      <alignment horizontal="center"/>
    </xf>
    <xf numFmtId="7" fontId="0" fillId="0" borderId="16" xfId="0" applyNumberFormat="1" applyBorder="1" applyAlignment="1">
      <alignment horizontal="center"/>
    </xf>
    <xf numFmtId="7" fontId="3" fillId="0" borderId="4" xfId="0" applyNumberFormat="1" applyFont="1" applyBorder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3" xfId="0" applyBorder="1" applyAlignment="1">
      <alignment horizontal="center"/>
    </xf>
    <xf numFmtId="7" fontId="22" fillId="0" borderId="8" xfId="0" applyNumberFormat="1" applyFont="1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9" xfId="0" applyBorder="1" applyAlignment="1">
      <alignment horizontal="center"/>
    </xf>
    <xf numFmtId="7" fontId="0" fillId="0" borderId="4" xfId="0" applyNumberFormat="1" applyBorder="1"/>
    <xf numFmtId="164" fontId="0" fillId="0" borderId="6" xfId="0" applyBorder="1"/>
    <xf numFmtId="7" fontId="0" fillId="0" borderId="7" xfId="0" applyNumberFormat="1" applyBorder="1"/>
    <xf numFmtId="164" fontId="0" fillId="0" borderId="3" xfId="0" applyBorder="1"/>
    <xf numFmtId="7" fontId="3" fillId="0" borderId="7" xfId="0" applyNumberFormat="1" applyFont="1" applyBorder="1" applyAlignment="1">
      <alignment horizontal="center"/>
    </xf>
    <xf numFmtId="164" fontId="3" fillId="0" borderId="0" xfId="0" applyFont="1"/>
    <xf numFmtId="164" fontId="3" fillId="0" borderId="3" xfId="0" applyFont="1" applyBorder="1"/>
    <xf numFmtId="164" fontId="32" fillId="0" borderId="0" xfId="0" applyFont="1" applyAlignment="1">
      <alignment horizontal="center"/>
    </xf>
    <xf numFmtId="7" fontId="3" fillId="0" borderId="0" xfId="0" applyNumberFormat="1" applyFont="1" applyAlignment="1">
      <alignment horizontal="center"/>
    </xf>
    <xf numFmtId="7" fontId="3" fillId="0" borderId="3" xfId="0" applyNumberFormat="1" applyFont="1" applyBorder="1" applyAlignment="1">
      <alignment horizontal="center"/>
    </xf>
    <xf numFmtId="7" fontId="0" fillId="0" borderId="12" xfId="0" applyNumberFormat="1" applyBorder="1" applyAlignment="1">
      <alignment horizontal="center"/>
    </xf>
    <xf numFmtId="7" fontId="0" fillId="0" borderId="13" xfId="0" applyNumberFormat="1" applyBorder="1" applyAlignment="1">
      <alignment horizontal="center"/>
    </xf>
    <xf numFmtId="164" fontId="4" fillId="0" borderId="0" xfId="0" applyFont="1" applyAlignment="1">
      <alignment horizontal="center"/>
    </xf>
    <xf numFmtId="164" fontId="5" fillId="0" borderId="0" xfId="0" applyFont="1"/>
    <xf numFmtId="7" fontId="7" fillId="0" borderId="0" xfId="0" applyNumberFormat="1" applyFont="1" applyAlignment="1">
      <alignment horizontal="center"/>
    </xf>
    <xf numFmtId="164" fontId="5" fillId="0" borderId="0" xfId="0" applyFont="1" applyAlignment="1">
      <alignment horizontal="center"/>
    </xf>
    <xf numFmtId="7" fontId="8" fillId="0" borderId="0" xfId="0" applyNumberFormat="1" applyFont="1" applyAlignment="1">
      <alignment horizontal="center"/>
    </xf>
    <xf numFmtId="7" fontId="5" fillId="0" borderId="0" xfId="0" applyNumberFormat="1" applyFont="1" applyAlignment="1">
      <alignment horizontal="center"/>
    </xf>
    <xf numFmtId="7" fontId="17" fillId="0" borderId="1" xfId="0" applyNumberFormat="1" applyFont="1" applyBorder="1" applyAlignment="1">
      <alignment horizontal="center"/>
    </xf>
    <xf numFmtId="164" fontId="18" fillId="0" borderId="1" xfId="0" applyFont="1" applyBorder="1" applyAlignment="1">
      <alignment horizontal="center"/>
    </xf>
    <xf numFmtId="7" fontId="3" fillId="0" borderId="5" xfId="0" applyNumberFormat="1" applyFont="1" applyBorder="1" applyAlignment="1">
      <alignment horizontal="center"/>
    </xf>
    <xf numFmtId="7" fontId="3" fillId="0" borderId="6" xfId="0" applyNumberFormat="1" applyFont="1" applyBorder="1" applyAlignment="1">
      <alignment horizontal="center"/>
    </xf>
    <xf numFmtId="7" fontId="22" fillId="0" borderId="7" xfId="0" applyNumberFormat="1" applyFont="1" applyBorder="1" applyAlignment="1">
      <alignment horizontal="center"/>
    </xf>
    <xf numFmtId="7" fontId="22" fillId="0" borderId="0" xfId="0" applyNumberFormat="1" applyFont="1" applyAlignment="1">
      <alignment horizontal="center"/>
    </xf>
    <xf numFmtId="7" fontId="22" fillId="0" borderId="3" xfId="0" applyNumberFormat="1" applyFont="1" applyBorder="1" applyAlignment="1">
      <alignment horizontal="center"/>
    </xf>
    <xf numFmtId="7" fontId="22" fillId="0" borderId="2" xfId="0" applyNumberFormat="1" applyFont="1" applyBorder="1" applyAlignment="1">
      <alignment horizontal="center"/>
    </xf>
    <xf numFmtId="7" fontId="22" fillId="0" borderId="9" xfId="0" applyNumberFormat="1" applyFont="1" applyBorder="1" applyAlignment="1">
      <alignment horizontal="center"/>
    </xf>
    <xf numFmtId="164" fontId="0" fillId="0" borderId="4" xfId="0" applyBorder="1" applyAlignment="1">
      <alignment horizontal="center"/>
    </xf>
    <xf numFmtId="164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CEL\WORK\SCHOOLS\CLERVW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B"/>
      <sheetName val="ORIGINAL CERTIF"/>
      <sheetName val="TEMP-APPROPS"/>
      <sheetName val="RESOLUTION"/>
      <sheetName val="Does Not Exceed (DNE)"/>
      <sheetName val="CERTIFICATE-APPROPS"/>
      <sheetName val="AMENDED CERTIFICATE"/>
      <sheetName val="Certificate of Sources Avail."/>
      <sheetName val="Appropriation RECAP"/>
    </sheetNames>
    <sheetDataSet>
      <sheetData sheetId="0">
        <row r="22">
          <cell r="M22">
            <v>6.77</v>
          </cell>
          <cell r="AA22">
            <v>678597</v>
          </cell>
        </row>
        <row r="25">
          <cell r="M25">
            <v>25.7</v>
          </cell>
          <cell r="AA25">
            <v>1160681</v>
          </cell>
        </row>
        <row r="28">
          <cell r="M28">
            <v>0.69</v>
          </cell>
          <cell r="AA28">
            <v>35144</v>
          </cell>
        </row>
        <row r="31">
          <cell r="M31">
            <v>5.77</v>
          </cell>
          <cell r="AA31">
            <v>578361</v>
          </cell>
        </row>
        <row r="32">
          <cell r="C32" t="str">
            <v>2012 Emergency ($546,856)</v>
          </cell>
        </row>
        <row r="34">
          <cell r="M34">
            <v>3.72</v>
          </cell>
          <cell r="AA34">
            <v>372878</v>
          </cell>
        </row>
        <row r="35">
          <cell r="C35" t="str">
            <v>2011 Emergency ($352,690)</v>
          </cell>
        </row>
        <row r="37">
          <cell r="M37">
            <v>4</v>
          </cell>
          <cell r="AA37">
            <v>269595</v>
          </cell>
        </row>
        <row r="40">
          <cell r="M40">
            <v>1</v>
          </cell>
          <cell r="AA40">
            <v>82921</v>
          </cell>
        </row>
        <row r="41">
          <cell r="C41" t="str">
            <v>2010 Permanent Improvement</v>
          </cell>
        </row>
        <row r="43">
          <cell r="M43">
            <v>0.5</v>
          </cell>
          <cell r="AA43">
            <v>20731</v>
          </cell>
        </row>
        <row r="44">
          <cell r="C44" t="str">
            <v>2001 Classroom Facilities</v>
          </cell>
        </row>
        <row r="46">
          <cell r="M46">
            <v>3.15</v>
          </cell>
          <cell r="AA46">
            <v>315743</v>
          </cell>
        </row>
        <row r="47">
          <cell r="C47" t="str">
            <v>1999 Bond ($3,260,000)</v>
          </cell>
        </row>
        <row r="49">
          <cell r="M49">
            <v>0.57999999999999996</v>
          </cell>
          <cell r="AA49">
            <v>29070</v>
          </cell>
        </row>
        <row r="50">
          <cell r="C50" t="str">
            <v>2000 Bond ($980,000)</v>
          </cell>
        </row>
        <row r="52">
          <cell r="M52">
            <v>0.99</v>
          </cell>
          <cell r="AA52">
            <v>49618</v>
          </cell>
        </row>
        <row r="53">
          <cell r="C53" t="str">
            <v>2000 Bond ($1,432,000)</v>
          </cell>
        </row>
        <row r="55">
          <cell r="M55" t="str">
            <v xml:space="preserve"> </v>
          </cell>
        </row>
        <row r="56">
          <cell r="C56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D8026-B01E-4269-BF07-9E0E00EE962E}">
  <sheetPr transitionEvaluation="1"/>
  <dimension ref="A1:IV254"/>
  <sheetViews>
    <sheetView tabSelected="1" defaultGridColor="0" colorId="22" zoomScaleNormal="100" workbookViewId="0">
      <selection activeCell="M9" sqref="M9"/>
    </sheetView>
  </sheetViews>
  <sheetFormatPr defaultColWidth="9.77734375" defaultRowHeight="13.2"/>
  <cols>
    <col min="1" max="1" width="1.77734375" customWidth="1"/>
    <col min="6" max="6" width="11.21875" customWidth="1"/>
    <col min="7" max="7" width="16.21875" customWidth="1"/>
    <col min="8" max="8" width="14.5546875" customWidth="1"/>
    <col min="9" max="10" width="11.21875" customWidth="1"/>
    <col min="11" max="11" width="9.77734375" customWidth="1"/>
  </cols>
  <sheetData>
    <row r="1" spans="1:256">
      <c r="B1" s="1"/>
      <c r="C1" s="1"/>
      <c r="D1" s="1"/>
      <c r="E1" s="2"/>
      <c r="F1" s="2"/>
    </row>
    <row r="2" spans="1:256">
      <c r="B2" s="3"/>
      <c r="C2" s="3"/>
      <c r="D2" s="3"/>
    </row>
    <row r="3" spans="1:256" ht="15" customHeight="1">
      <c r="A3" s="172" t="s">
        <v>126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37" t="s">
        <v>127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ht="15" customHeight="1">
      <c r="A4" s="174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15" customHeight="1">
      <c r="A5" s="174" t="s">
        <v>2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15" customHeight="1">
      <c r="A6" s="174" t="s">
        <v>3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5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5" customHeight="1">
      <c r="A8" s="176" t="s">
        <v>4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5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ht="1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8"/>
      <c r="L9" s="10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8"/>
      <c r="L10" s="10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ht="15" customHeight="1">
      <c r="A11" s="177" t="s">
        <v>5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ht="15" customHeight="1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1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5" customHeight="1">
      <c r="A14" s="14"/>
      <c r="B14" s="14"/>
      <c r="C14" s="14"/>
      <c r="D14" s="12"/>
      <c r="E14" s="14"/>
      <c r="F14" s="14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 ht="1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5" customHeight="1">
      <c r="A16" s="12"/>
      <c r="B16" s="16" t="s">
        <v>6</v>
      </c>
      <c r="C16" s="12"/>
      <c r="D16" s="12"/>
      <c r="E16" s="17"/>
      <c r="F16" s="178" t="s">
        <v>7</v>
      </c>
      <c r="G16" s="179"/>
      <c r="H16" s="179"/>
      <c r="I16" s="16" t="s">
        <v>8</v>
      </c>
      <c r="J16" s="16"/>
      <c r="K16" s="12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1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ht="15" customHeight="1">
      <c r="A18" s="16"/>
      <c r="B18" s="16" t="s">
        <v>9</v>
      </c>
      <c r="C18" s="16"/>
      <c r="D18" s="16"/>
      <c r="E18" s="16"/>
      <c r="F18" s="16"/>
      <c r="G18" s="19" t="s">
        <v>119</v>
      </c>
      <c r="H18" s="16" t="s">
        <v>10</v>
      </c>
      <c r="I18" s="20" t="s">
        <v>120</v>
      </c>
      <c r="J18" s="20"/>
      <c r="K18" s="16" t="s">
        <v>11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ht="1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15" customHeight="1">
      <c r="A20" s="16"/>
      <c r="B20" s="21">
        <v>2023</v>
      </c>
      <c r="C20" s="16" t="s">
        <v>12</v>
      </c>
      <c r="D20" s="16"/>
      <c r="E20" s="20"/>
      <c r="F20" s="20" t="s">
        <v>121</v>
      </c>
      <c r="G20" s="20"/>
      <c r="H20" s="20"/>
      <c r="I20" s="20"/>
      <c r="J20" s="20"/>
      <c r="K20" s="1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ht="1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ht="15" customHeight="1">
      <c r="A22" s="16"/>
      <c r="B22" s="16" t="s">
        <v>13</v>
      </c>
      <c r="C22" s="16"/>
      <c r="D22" s="16"/>
      <c r="E22" s="16"/>
      <c r="F22" s="16"/>
      <c r="G22" s="16"/>
      <c r="H22" s="16"/>
      <c r="I22" s="16"/>
      <c r="J22" s="16"/>
      <c r="K22" s="16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ht="1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ht="15" customHeight="1">
      <c r="A24" s="12"/>
      <c r="B24" s="12"/>
      <c r="C24" s="12"/>
      <c r="D24" s="12"/>
      <c r="E24" s="12"/>
      <c r="F24" s="12"/>
      <c r="G24" s="19"/>
      <c r="H24" s="19"/>
      <c r="I24" s="19"/>
      <c r="J24" s="19"/>
      <c r="K24" s="1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ht="1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ht="1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ht="15" customHeight="1">
      <c r="A27" s="12"/>
      <c r="B27" s="12"/>
      <c r="C27" s="12"/>
      <c r="D27" s="12"/>
      <c r="E27" s="12"/>
      <c r="F27" s="12"/>
      <c r="G27" s="19"/>
      <c r="H27" s="19"/>
      <c r="I27" s="19"/>
      <c r="J27" s="19"/>
      <c r="K27" s="1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1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1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ht="15" customHeight="1">
      <c r="A30" s="12"/>
      <c r="B30" s="12"/>
      <c r="C30" s="12"/>
      <c r="D30" s="12"/>
      <c r="E30" s="12"/>
      <c r="F30" s="12"/>
      <c r="G30" s="19"/>
      <c r="H30" s="19"/>
      <c r="I30" s="19"/>
      <c r="J30" s="19"/>
      <c r="K30" s="1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1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1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ht="15" customHeight="1">
      <c r="A33" s="12"/>
      <c r="B33" s="12"/>
      <c r="C33" s="12"/>
      <c r="D33" s="12"/>
      <c r="E33" s="12"/>
      <c r="F33" s="12"/>
      <c r="G33" s="19"/>
      <c r="H33" s="19"/>
      <c r="I33" s="19"/>
      <c r="J33" s="19"/>
      <c r="K33" s="1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1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ht="1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ht="15" customHeight="1">
      <c r="A36" s="12"/>
      <c r="B36" s="12"/>
      <c r="C36" s="12"/>
      <c r="D36" s="12"/>
      <c r="E36" s="12"/>
      <c r="F36" s="12"/>
      <c r="G36" s="19"/>
      <c r="H36" s="19"/>
      <c r="I36" s="19"/>
      <c r="J36" s="19"/>
      <c r="K36" s="1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ht="1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ht="1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ht="15" customHeight="1">
      <c r="A39" s="16"/>
      <c r="B39" s="16"/>
      <c r="C39" s="20"/>
      <c r="D39" s="20"/>
      <c r="E39" s="20"/>
      <c r="F39" s="20"/>
      <c r="G39" s="16" t="s">
        <v>14</v>
      </c>
      <c r="H39" s="16"/>
      <c r="I39" s="16"/>
      <c r="J39" s="16"/>
      <c r="K39" s="16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</row>
    <row r="40" spans="1:256" ht="1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15" customHeight="1">
      <c r="A41" s="16"/>
      <c r="B41" s="16"/>
      <c r="C41" s="16" t="s">
        <v>15</v>
      </c>
      <c r="D41" s="16"/>
      <c r="E41" s="16"/>
      <c r="F41" s="16"/>
      <c r="G41" s="16"/>
      <c r="H41" s="16"/>
      <c r="I41" s="16"/>
      <c r="J41" s="16"/>
      <c r="K41" s="16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</row>
    <row r="42" spans="1:256" ht="1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ht="15" customHeight="1">
      <c r="A43" s="16"/>
      <c r="B43" s="16" t="s">
        <v>16</v>
      </c>
      <c r="C43" s="16"/>
      <c r="D43" s="16"/>
      <c r="E43" s="16"/>
      <c r="F43" s="16"/>
      <c r="G43" s="16"/>
      <c r="H43" s="16"/>
      <c r="I43" s="16"/>
      <c r="J43" s="16"/>
      <c r="K43" s="16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</row>
    <row r="44" spans="1:256" ht="1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ht="1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15" customHeight="1">
      <c r="A46" s="16"/>
      <c r="B46" s="16"/>
      <c r="C46" s="16" t="s">
        <v>17</v>
      </c>
      <c r="D46" s="16"/>
      <c r="E46" s="16"/>
      <c r="F46" s="16"/>
      <c r="G46" s="16"/>
      <c r="H46" s="16"/>
      <c r="I46" s="16"/>
      <c r="J46" s="16"/>
      <c r="K46" s="16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</row>
    <row r="47" spans="1:256" ht="1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15" customHeight="1">
      <c r="A48" s="16"/>
      <c r="B48" s="16" t="s">
        <v>18</v>
      </c>
      <c r="C48" s="16"/>
      <c r="D48" s="16"/>
      <c r="E48" s="16"/>
      <c r="F48" s="16"/>
      <c r="G48" s="16"/>
      <c r="H48" s="16"/>
      <c r="I48" s="16"/>
      <c r="J48" s="16"/>
      <c r="K48" s="16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  <c r="IV48" s="18"/>
    </row>
    <row r="49" spans="1:256" ht="1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15" customHeight="1">
      <c r="A50" s="16"/>
      <c r="B50" s="16" t="s">
        <v>19</v>
      </c>
      <c r="C50" s="16"/>
      <c r="D50" s="16"/>
      <c r="E50" s="16"/>
      <c r="F50" s="16"/>
      <c r="G50" s="16"/>
      <c r="H50" s="16"/>
      <c r="I50" s="16"/>
      <c r="J50" s="16"/>
      <c r="K50" s="16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</row>
    <row r="51" spans="1:256" ht="1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ht="15" customHeight="1">
      <c r="A52" s="16"/>
      <c r="B52" s="16" t="s">
        <v>20</v>
      </c>
      <c r="C52" s="16"/>
      <c r="D52" s="16"/>
      <c r="E52" s="16"/>
      <c r="F52" s="16"/>
      <c r="G52" s="16"/>
      <c r="H52" s="16"/>
      <c r="I52" s="16"/>
      <c r="J52" s="16"/>
      <c r="K52" s="16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  <c r="IV52" s="18"/>
    </row>
    <row r="53" spans="1:256" ht="1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ht="15" customHeight="1">
      <c r="A54" s="16"/>
      <c r="B54" s="16"/>
      <c r="C54" s="16" t="s">
        <v>21</v>
      </c>
      <c r="D54" s="16"/>
      <c r="E54" s="16"/>
      <c r="F54" s="16"/>
      <c r="G54" s="16"/>
      <c r="H54" s="20"/>
      <c r="I54" s="20"/>
      <c r="J54" s="20"/>
      <c r="K54" s="16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  <c r="IV54" s="18"/>
    </row>
    <row r="55" spans="1:256" ht="1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ht="15" customHeight="1">
      <c r="A56" s="16"/>
      <c r="B56" s="16" t="s">
        <v>22</v>
      </c>
      <c r="C56" s="16"/>
      <c r="D56" s="16"/>
      <c r="E56" s="16"/>
      <c r="F56" s="16"/>
      <c r="G56" s="16"/>
      <c r="H56" s="16"/>
      <c r="I56" s="16"/>
      <c r="J56" s="16"/>
      <c r="K56" s="16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</row>
    <row r="57" spans="1:256" ht="1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ht="15" customHeight="1">
      <c r="A58" s="16"/>
      <c r="B58" s="16" t="s">
        <v>23</v>
      </c>
      <c r="C58" s="16"/>
      <c r="D58" s="16"/>
      <c r="E58" s="16"/>
      <c r="F58" s="16"/>
      <c r="G58" s="16"/>
      <c r="H58" s="16"/>
      <c r="I58" s="16"/>
      <c r="J58" s="16"/>
      <c r="K58" s="16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  <c r="IV58" s="18"/>
    </row>
    <row r="59" spans="1:256" ht="1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</row>
    <row r="60" spans="1:256" ht="15" customHeight="1">
      <c r="A60" s="16"/>
      <c r="B60" s="16"/>
      <c r="C60" s="16" t="s">
        <v>24</v>
      </c>
      <c r="D60" s="16"/>
      <c r="E60" s="16"/>
      <c r="F60" s="16"/>
      <c r="G60" s="16"/>
      <c r="H60" s="16"/>
      <c r="I60" s="16"/>
      <c r="J60" s="16"/>
      <c r="K60" s="16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</row>
    <row r="61" spans="1:256" ht="1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ht="15" customHeight="1">
      <c r="A62" s="16"/>
      <c r="B62" s="16" t="s">
        <v>25</v>
      </c>
      <c r="C62" s="16"/>
      <c r="D62" s="16"/>
      <c r="E62" s="16"/>
      <c r="F62" s="16"/>
      <c r="G62" s="16"/>
      <c r="H62" s="16"/>
      <c r="I62" s="16"/>
      <c r="J62" s="16"/>
      <c r="K62" s="16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</row>
    <row r="63" spans="1:256" ht="1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ht="15" customHeight="1">
      <c r="A64" s="16"/>
      <c r="B64" s="16" t="s">
        <v>26</v>
      </c>
      <c r="C64" s="16"/>
      <c r="D64" s="16"/>
      <c r="E64" s="16"/>
      <c r="F64" s="16"/>
      <c r="G64" s="16"/>
      <c r="H64" s="16"/>
      <c r="I64" s="16"/>
      <c r="J64" s="16"/>
      <c r="K64" s="16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  <c r="IV64" s="18"/>
    </row>
    <row r="65" spans="1:256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ht="12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ht="12" customHeight="1">
      <c r="A67" s="4"/>
      <c r="B67" s="4"/>
      <c r="C67" s="4"/>
      <c r="D67" s="4"/>
      <c r="E67" s="4"/>
      <c r="F67" s="22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ht="12" customHeight="1" thickBot="1">
      <c r="A68" s="4"/>
      <c r="B68" s="23"/>
      <c r="C68" s="23"/>
      <c r="D68" s="23"/>
      <c r="E68" s="23"/>
      <c r="F68" s="23"/>
      <c r="G68" s="23"/>
      <c r="H68" s="23"/>
      <c r="I68" s="23"/>
      <c r="J68" s="2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ht="12" customHeight="1" thickTop="1">
      <c r="A69" s="24"/>
      <c r="B69" s="154" t="s">
        <v>27</v>
      </c>
      <c r="C69" s="180"/>
      <c r="D69" s="180"/>
      <c r="E69" s="180"/>
      <c r="F69" s="180"/>
      <c r="G69" s="180"/>
      <c r="H69" s="180"/>
      <c r="I69" s="180"/>
      <c r="J69" s="18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ht="12" customHeight="1">
      <c r="A70" s="25"/>
      <c r="B70" s="182" t="s">
        <v>28</v>
      </c>
      <c r="C70" s="183"/>
      <c r="D70" s="183"/>
      <c r="E70" s="183"/>
      <c r="F70" s="183"/>
      <c r="G70" s="183"/>
      <c r="H70" s="183"/>
      <c r="I70" s="183"/>
      <c r="J70" s="184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  <c r="HV70" s="26"/>
      <c r="HW70" s="26"/>
      <c r="HX70" s="26"/>
      <c r="HY70" s="26"/>
      <c r="HZ70" s="26"/>
      <c r="IA70" s="26"/>
      <c r="IB70" s="26"/>
      <c r="IC70" s="26"/>
      <c r="ID70" s="26"/>
      <c r="IE70" s="26"/>
      <c r="IF70" s="26"/>
      <c r="IG70" s="26"/>
      <c r="IH70" s="26"/>
      <c r="II70" s="26"/>
      <c r="IJ70" s="26"/>
      <c r="IK70" s="26"/>
      <c r="IL70" s="26"/>
      <c r="IM70" s="26"/>
      <c r="IN70" s="26"/>
      <c r="IO70" s="26"/>
      <c r="IP70" s="26"/>
      <c r="IQ70" s="26"/>
      <c r="IR70" s="26"/>
      <c r="IS70" s="26"/>
      <c r="IT70" s="26"/>
      <c r="IU70" s="26"/>
      <c r="IV70" s="26"/>
    </row>
    <row r="71" spans="1:256" ht="12" customHeight="1" thickBot="1">
      <c r="A71" s="27"/>
      <c r="B71" s="157" t="s">
        <v>29</v>
      </c>
      <c r="C71" s="185"/>
      <c r="D71" s="185"/>
      <c r="E71" s="185"/>
      <c r="F71" s="185"/>
      <c r="G71" s="185"/>
      <c r="H71" s="185"/>
      <c r="I71" s="185"/>
      <c r="J71" s="186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</row>
    <row r="72" spans="1:256" ht="13.8" thickTop="1">
      <c r="A72" s="4"/>
      <c r="B72" s="29"/>
      <c r="E72" s="187"/>
      <c r="F72" s="188"/>
      <c r="G72" s="30" t="s">
        <v>30</v>
      </c>
      <c r="H72" s="31" t="s">
        <v>30</v>
      </c>
      <c r="J72" s="3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>
      <c r="A73" s="24"/>
      <c r="B73" s="29"/>
      <c r="E73" s="148"/>
      <c r="F73" s="149"/>
      <c r="G73" s="31"/>
      <c r="H73" s="33"/>
      <c r="J73" s="32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>
      <c r="A74" s="24"/>
      <c r="D74" s="34"/>
      <c r="E74" s="148"/>
      <c r="F74" s="149"/>
      <c r="G74" s="35" t="s">
        <v>31</v>
      </c>
      <c r="H74" s="31" t="s">
        <v>32</v>
      </c>
      <c r="I74" s="148" t="s">
        <v>33</v>
      </c>
      <c r="J74" s="149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>
      <c r="A75" s="24"/>
      <c r="D75" s="34"/>
      <c r="E75" s="148"/>
      <c r="F75" s="149"/>
      <c r="G75" s="35" t="s">
        <v>34</v>
      </c>
      <c r="H75" s="35" t="s">
        <v>35</v>
      </c>
      <c r="I75" s="148" t="s">
        <v>36</v>
      </c>
      <c r="J75" s="149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>
      <c r="A76" s="24"/>
      <c r="B76" s="164" t="s">
        <v>37</v>
      </c>
      <c r="C76" s="168"/>
      <c r="D76" s="169"/>
      <c r="E76" s="148"/>
      <c r="F76" s="149"/>
      <c r="G76" s="35" t="s">
        <v>38</v>
      </c>
      <c r="H76" s="35" t="s">
        <v>39</v>
      </c>
      <c r="I76" s="170" t="s">
        <v>40</v>
      </c>
      <c r="J76" s="17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</row>
    <row r="77" spans="1:256">
      <c r="A77" s="24"/>
      <c r="D77" s="34"/>
      <c r="E77" s="148"/>
      <c r="F77" s="149"/>
      <c r="G77" s="35" t="s">
        <v>41</v>
      </c>
      <c r="H77" s="35" t="s">
        <v>42</v>
      </c>
      <c r="I77" s="36" t="s">
        <v>43</v>
      </c>
      <c r="J77" s="36" t="s">
        <v>44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</row>
    <row r="78" spans="1:256" ht="13.8" thickBot="1">
      <c r="A78" s="24"/>
      <c r="B78" s="37"/>
      <c r="C78" s="37"/>
      <c r="D78" s="38"/>
      <c r="E78" s="150"/>
      <c r="F78" s="151"/>
      <c r="G78" s="39" t="s">
        <v>45</v>
      </c>
      <c r="H78" s="39" t="s">
        <v>45</v>
      </c>
      <c r="I78" s="40" t="s">
        <v>46</v>
      </c>
      <c r="J78" s="40" t="s">
        <v>46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</row>
    <row r="79" spans="1:256" ht="14.4" thickTop="1" thickBot="1">
      <c r="A79" s="24"/>
      <c r="B79" s="37"/>
      <c r="C79" s="37"/>
      <c r="D79" s="38"/>
      <c r="E79" s="152"/>
      <c r="F79" s="153"/>
      <c r="G79" s="41" t="s">
        <v>47</v>
      </c>
      <c r="H79" s="42" t="s">
        <v>48</v>
      </c>
      <c r="I79" s="42" t="s">
        <v>49</v>
      </c>
      <c r="J79" s="42" t="s">
        <v>50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</row>
    <row r="80" spans="1:256" ht="13.8" thickTop="1">
      <c r="A80" s="24"/>
      <c r="B80" s="4" t="s">
        <v>51</v>
      </c>
      <c r="C80" s="4"/>
      <c r="D80" s="24"/>
      <c r="E80" s="43" t="s">
        <v>52</v>
      </c>
      <c r="F80" s="44"/>
      <c r="G80" s="45">
        <f>'[1]SCHEDULE B'!AA22</f>
        <v>678597</v>
      </c>
      <c r="H80" s="45">
        <f>'[1]SCHEDULE B'!AA25+'[1]SCHEDULE B'!AA28+'[1]SCHEDULE B'!AA37</f>
        <v>1465420</v>
      </c>
      <c r="I80" s="46">
        <f>'[1]SCHEDULE B'!M22</f>
        <v>6.77</v>
      </c>
      <c r="J80" s="46">
        <f>'[1]SCHEDULE B'!M25+'[1]SCHEDULE B'!M28+'[1]SCHEDULE B'!M37</f>
        <v>30.39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</row>
    <row r="81" spans="1:256">
      <c r="A81" s="24"/>
      <c r="B81" s="47" t="s">
        <v>52</v>
      </c>
      <c r="C81" s="47"/>
      <c r="D81" s="48"/>
      <c r="E81" s="49"/>
      <c r="F81" s="45"/>
      <c r="G81" s="45"/>
      <c r="H81" s="45"/>
      <c r="I81" s="46"/>
      <c r="J81" s="46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</row>
    <row r="82" spans="1:256">
      <c r="A82" s="24"/>
      <c r="B82" s="4" t="str">
        <f>'[1]SCHEDULE B'!C32</f>
        <v>2012 Emergency ($546,856)</v>
      </c>
      <c r="C82" s="4"/>
      <c r="D82" s="24"/>
      <c r="E82" s="50"/>
      <c r="F82" s="45"/>
      <c r="G82" s="24"/>
      <c r="H82" s="45">
        <f>'[1]SCHEDULE B'!AA31</f>
        <v>578361</v>
      </c>
      <c r="I82" s="46"/>
      <c r="J82" s="46">
        <f>'[1]SCHEDULE B'!M31</f>
        <v>5.77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spans="1:256">
      <c r="A83" s="24"/>
      <c r="B83" s="47"/>
      <c r="C83" s="47"/>
      <c r="D83" s="48"/>
      <c r="E83" s="51"/>
      <c r="F83" s="45"/>
      <c r="G83" s="45"/>
      <c r="H83" s="45"/>
      <c r="I83" s="46"/>
      <c r="J83" s="46"/>
    </row>
    <row r="84" spans="1:256">
      <c r="A84" s="24"/>
      <c r="B84" s="4" t="str">
        <f>'[1]SCHEDULE B'!C35</f>
        <v>2011 Emergency ($352,690)</v>
      </c>
      <c r="C84" s="4"/>
      <c r="D84" s="24"/>
      <c r="E84" s="50"/>
      <c r="F84" s="45"/>
      <c r="G84" s="24"/>
      <c r="H84" s="45">
        <f>'[1]SCHEDULE B'!AA34</f>
        <v>372878</v>
      </c>
      <c r="I84" s="46"/>
      <c r="J84" s="46">
        <f>'[1]SCHEDULE B'!M34</f>
        <v>3.72</v>
      </c>
    </row>
    <row r="85" spans="1:256">
      <c r="A85" s="24"/>
      <c r="B85" s="4"/>
      <c r="C85" s="4"/>
      <c r="D85" s="24"/>
      <c r="E85" s="49"/>
      <c r="F85" s="45"/>
      <c r="G85" s="45"/>
      <c r="H85" s="45"/>
      <c r="I85" s="46"/>
      <c r="J85" s="46"/>
    </row>
    <row r="86" spans="1:256">
      <c r="A86" s="24"/>
      <c r="B86" s="4" t="str">
        <f>'[1]SCHEDULE B'!C47</f>
        <v>1999 Bond ($3,260,000)</v>
      </c>
      <c r="C86" s="4"/>
      <c r="D86" s="24"/>
      <c r="E86" s="49"/>
      <c r="F86" s="45"/>
      <c r="G86" s="45"/>
      <c r="H86" s="45">
        <f>'[1]SCHEDULE B'!AA46</f>
        <v>315743</v>
      </c>
      <c r="I86" s="46"/>
      <c r="J86" s="46">
        <f>'[1]SCHEDULE B'!M46</f>
        <v>3.15</v>
      </c>
    </row>
    <row r="87" spans="1:256">
      <c r="A87" s="24"/>
      <c r="B87" s="52" t="s">
        <v>53</v>
      </c>
      <c r="C87" s="53"/>
      <c r="D87" s="54"/>
      <c r="E87" s="55"/>
      <c r="F87" s="56"/>
      <c r="G87" s="56"/>
      <c r="H87" s="56"/>
      <c r="I87" s="57"/>
      <c r="J87" s="57"/>
    </row>
    <row r="88" spans="1:256">
      <c r="A88" s="24"/>
      <c r="B88" s="53" t="str">
        <f>'[1]SCHEDULE B'!C50</f>
        <v>2000 Bond ($980,000)</v>
      </c>
      <c r="C88" s="53"/>
      <c r="D88" s="54"/>
      <c r="E88" s="55"/>
      <c r="F88" s="56"/>
      <c r="G88" s="56"/>
      <c r="H88" s="56">
        <f>'[1]SCHEDULE B'!AA49</f>
        <v>29070</v>
      </c>
      <c r="I88" s="57"/>
      <c r="J88" s="57">
        <f>'[1]SCHEDULE B'!M49</f>
        <v>0.57999999999999996</v>
      </c>
    </row>
    <row r="89" spans="1:256">
      <c r="A89" s="24"/>
      <c r="B89" s="52" t="s">
        <v>53</v>
      </c>
      <c r="C89" s="53"/>
      <c r="D89" s="54"/>
      <c r="E89" s="55"/>
      <c r="F89" s="56"/>
      <c r="G89" s="56"/>
      <c r="H89" s="56"/>
      <c r="I89" s="57"/>
      <c r="J89" s="57"/>
    </row>
    <row r="90" spans="1:256">
      <c r="A90" s="24"/>
      <c r="B90" s="53" t="str">
        <f>'[1]SCHEDULE B'!C53</f>
        <v>2000 Bond ($1,432,000)</v>
      </c>
      <c r="C90" s="53"/>
      <c r="D90" s="54"/>
      <c r="E90" s="55"/>
      <c r="F90" s="56"/>
      <c r="G90" s="54"/>
      <c r="H90" s="56">
        <f>'[1]SCHEDULE B'!AA52</f>
        <v>49618</v>
      </c>
      <c r="I90" s="57"/>
      <c r="J90" s="57">
        <f>'[1]SCHEDULE B'!M52</f>
        <v>0.99</v>
      </c>
    </row>
    <row r="91" spans="1:256">
      <c r="A91" s="24"/>
      <c r="B91" s="52" t="s">
        <v>53</v>
      </c>
      <c r="C91" s="53"/>
      <c r="D91" s="54"/>
      <c r="E91" s="55"/>
      <c r="F91" s="56"/>
      <c r="G91" s="56"/>
      <c r="H91" s="56"/>
      <c r="I91" s="57"/>
      <c r="J91" s="57"/>
    </row>
    <row r="92" spans="1:256">
      <c r="A92" s="24"/>
      <c r="B92" s="53" t="str">
        <f>'[1]SCHEDULE B'!C44</f>
        <v>2001 Classroom Facilities</v>
      </c>
      <c r="C92" s="53"/>
      <c r="D92" s="54"/>
      <c r="E92" s="55"/>
      <c r="F92" s="56"/>
      <c r="G92" s="56"/>
      <c r="H92" s="56">
        <f>'[1]SCHEDULE B'!AA43</f>
        <v>20731</v>
      </c>
      <c r="I92" s="57"/>
      <c r="J92" s="57">
        <f>'[1]SCHEDULE B'!M43</f>
        <v>0.5</v>
      </c>
    </row>
    <row r="93" spans="1:256" ht="12" customHeight="1">
      <c r="A93" s="24"/>
      <c r="B93" s="58"/>
      <c r="C93" s="4"/>
      <c r="D93" s="24"/>
      <c r="E93" s="49"/>
      <c r="F93" s="45"/>
      <c r="G93" s="45"/>
      <c r="H93" s="45"/>
      <c r="I93" s="46"/>
      <c r="J93" s="46"/>
    </row>
    <row r="94" spans="1:256" ht="12" customHeight="1">
      <c r="A94" s="24"/>
      <c r="B94" s="4" t="str">
        <f>'[1]SCHEDULE B'!C41</f>
        <v>2010 Permanent Improvement</v>
      </c>
      <c r="C94" s="4"/>
      <c r="D94" s="24"/>
      <c r="E94" s="49"/>
      <c r="F94" s="45"/>
      <c r="G94" s="45"/>
      <c r="H94" s="45">
        <f>'[1]SCHEDULE B'!AA40</f>
        <v>82921</v>
      </c>
      <c r="I94" s="46"/>
      <c r="J94" s="46">
        <f>'[1]SCHEDULE B'!M40</f>
        <v>1</v>
      </c>
    </row>
    <row r="95" spans="1:256" ht="12" customHeight="1">
      <c r="A95" s="24"/>
      <c r="B95" s="59"/>
      <c r="C95" s="59"/>
      <c r="D95" s="60"/>
      <c r="E95" s="49"/>
      <c r="F95" s="45"/>
      <c r="G95" s="45"/>
      <c r="H95" s="45"/>
      <c r="I95" s="46"/>
      <c r="J95" s="46"/>
    </row>
    <row r="96" spans="1:256" ht="12" customHeight="1">
      <c r="A96" s="24"/>
      <c r="B96" s="4" t="str">
        <f>'[1]SCHEDULE B'!C56</f>
        <v xml:space="preserve"> </v>
      </c>
      <c r="C96" s="4"/>
      <c r="D96" s="24"/>
      <c r="E96" s="51"/>
      <c r="F96" s="61"/>
      <c r="G96" s="24"/>
      <c r="H96" s="45"/>
      <c r="I96" s="46"/>
      <c r="J96" s="46" t="str">
        <f>'[1]SCHEDULE B'!M55</f>
        <v xml:space="preserve"> </v>
      </c>
    </row>
    <row r="97" spans="1:10" ht="12" customHeight="1">
      <c r="A97" s="24"/>
      <c r="B97" s="4"/>
      <c r="C97" s="4"/>
      <c r="D97" s="24"/>
      <c r="E97" s="49"/>
      <c r="F97" s="45"/>
      <c r="G97" s="45"/>
      <c r="H97" s="45"/>
      <c r="I97" s="46"/>
      <c r="J97" s="46"/>
    </row>
    <row r="98" spans="1:10" ht="12" customHeight="1">
      <c r="A98" s="24"/>
      <c r="B98" s="4"/>
      <c r="C98" s="4"/>
      <c r="D98" s="24"/>
      <c r="E98" s="49"/>
      <c r="F98" s="45"/>
      <c r="G98" s="45"/>
      <c r="H98" s="45"/>
      <c r="I98" s="46"/>
      <c r="J98" s="46"/>
    </row>
    <row r="99" spans="1:10" ht="12" customHeight="1">
      <c r="A99" s="24"/>
      <c r="B99" s="4"/>
      <c r="C99" s="4"/>
      <c r="D99" s="24"/>
      <c r="E99" s="49"/>
      <c r="F99" s="45"/>
      <c r="G99" s="45"/>
      <c r="H99" s="45"/>
      <c r="I99" s="46"/>
      <c r="J99" s="46"/>
    </row>
    <row r="100" spans="1:10" ht="12" customHeight="1">
      <c r="A100" s="24"/>
      <c r="B100" s="4"/>
      <c r="C100" s="4"/>
      <c r="D100" s="24"/>
      <c r="E100" s="49"/>
      <c r="F100" s="45"/>
      <c r="G100" s="45"/>
      <c r="H100" s="45"/>
      <c r="I100" s="46"/>
      <c r="J100" s="46"/>
    </row>
    <row r="101" spans="1:10" ht="12" customHeight="1" thickBot="1">
      <c r="A101" s="24"/>
      <c r="B101" s="23"/>
      <c r="C101" s="23"/>
      <c r="D101" s="62"/>
      <c r="E101" s="63"/>
      <c r="F101" s="64"/>
      <c r="G101" s="64"/>
      <c r="H101" s="64"/>
      <c r="I101" s="65"/>
      <c r="J101" s="65"/>
    </row>
    <row r="102" spans="1:10" ht="12" customHeight="1" thickTop="1" thickBot="1">
      <c r="A102" s="24"/>
      <c r="B102" s="23"/>
      <c r="C102" s="66" t="s">
        <v>54</v>
      </c>
      <c r="D102" s="62"/>
      <c r="E102" s="63"/>
      <c r="F102" s="64"/>
      <c r="G102" s="64">
        <f>SUM(G80:G101)</f>
        <v>678597</v>
      </c>
      <c r="H102" s="67">
        <f>SUM(H80:H101)</f>
        <v>2914742</v>
      </c>
      <c r="I102" s="68">
        <f>SUM(I80:I101)</f>
        <v>6.77</v>
      </c>
      <c r="J102" s="65">
        <f>SUM(J80:J101)</f>
        <v>46.099999999999994</v>
      </c>
    </row>
    <row r="103" spans="1:10" ht="12" customHeight="1" thickTop="1">
      <c r="A103" s="24"/>
      <c r="B103" s="154" t="s">
        <v>55</v>
      </c>
      <c r="C103" s="155"/>
      <c r="D103" s="155"/>
      <c r="E103" s="155"/>
      <c r="F103" s="155"/>
      <c r="G103" s="145"/>
      <c r="H103" s="145"/>
      <c r="I103" s="145"/>
      <c r="J103" s="156"/>
    </row>
    <row r="104" spans="1:10" ht="12" customHeight="1" thickBot="1">
      <c r="A104" s="24"/>
      <c r="B104" s="157" t="s">
        <v>56</v>
      </c>
      <c r="C104" s="158"/>
      <c r="D104" s="158"/>
      <c r="E104" s="158"/>
      <c r="F104" s="158"/>
      <c r="G104" s="158"/>
      <c r="H104" s="158"/>
      <c r="I104" s="158"/>
      <c r="J104" s="159"/>
    </row>
    <row r="105" spans="1:10" ht="12" customHeight="1" thickTop="1">
      <c r="A105" s="24"/>
      <c r="E105" s="69"/>
      <c r="F105" s="69"/>
      <c r="G105" s="70"/>
      <c r="H105" s="34"/>
      <c r="I105" s="160"/>
      <c r="J105" s="161"/>
    </row>
    <row r="106" spans="1:10" ht="12" customHeight="1">
      <c r="A106" s="24"/>
      <c r="E106" s="71"/>
      <c r="F106" s="69"/>
      <c r="G106" s="32"/>
      <c r="H106" s="72" t="s">
        <v>57</v>
      </c>
      <c r="I106" s="162"/>
      <c r="J106" s="163"/>
    </row>
    <row r="107" spans="1:10" ht="12" customHeight="1">
      <c r="A107" s="24"/>
      <c r="B107" s="164" t="s">
        <v>37</v>
      </c>
      <c r="C107" s="165"/>
      <c r="D107" s="165"/>
      <c r="E107" s="165"/>
      <c r="F107" s="165"/>
      <c r="G107" s="166"/>
      <c r="H107" s="72" t="s">
        <v>58</v>
      </c>
      <c r="I107" s="162"/>
      <c r="J107" s="163"/>
    </row>
    <row r="108" spans="1:10" ht="12" customHeight="1">
      <c r="A108" s="24"/>
      <c r="F108" s="69"/>
      <c r="G108" s="32"/>
      <c r="H108" s="73" t="s">
        <v>40</v>
      </c>
      <c r="I108" s="71"/>
      <c r="J108" s="74"/>
    </row>
    <row r="109" spans="1:10" ht="12" customHeight="1">
      <c r="A109" s="24"/>
      <c r="B109" s="75"/>
      <c r="C109" s="75"/>
      <c r="D109" s="75"/>
      <c r="E109" s="75"/>
      <c r="F109" s="75"/>
      <c r="G109" s="76"/>
      <c r="H109" s="76"/>
      <c r="I109" s="77"/>
      <c r="J109" s="78"/>
    </row>
    <row r="110" spans="1:10" ht="12" customHeight="1">
      <c r="A110" s="24"/>
      <c r="B110" s="7" t="s">
        <v>59</v>
      </c>
      <c r="C110" s="4"/>
      <c r="D110" s="4"/>
      <c r="E110" s="4"/>
      <c r="F110" s="4"/>
      <c r="G110" s="79"/>
      <c r="H110" s="24"/>
      <c r="I110" s="24"/>
      <c r="J110" s="24"/>
    </row>
    <row r="111" spans="1:10" ht="12" customHeight="1">
      <c r="A111" s="24"/>
      <c r="B111" s="4"/>
      <c r="C111" s="4"/>
      <c r="D111" s="4"/>
      <c r="E111" s="4"/>
      <c r="F111" s="4"/>
      <c r="G111" s="24"/>
      <c r="H111" s="24"/>
      <c r="I111" s="24"/>
      <c r="J111" s="24"/>
    </row>
    <row r="112" spans="1:10" ht="12" customHeight="1">
      <c r="A112" s="24"/>
      <c r="B112" s="80" t="s">
        <v>60</v>
      </c>
      <c r="C112" s="26"/>
      <c r="D112" s="26"/>
      <c r="E112" s="26"/>
      <c r="F112" s="81"/>
      <c r="G112" s="24"/>
      <c r="H112" s="82"/>
      <c r="I112" s="24"/>
      <c r="J112" s="24"/>
    </row>
    <row r="113" spans="1:10" ht="12" customHeight="1">
      <c r="A113" s="24"/>
      <c r="B113" s="83"/>
      <c r="C113" s="83" t="s">
        <v>61</v>
      </c>
      <c r="D113" s="84"/>
      <c r="E113" s="26"/>
      <c r="F113" s="26"/>
      <c r="G113" s="24"/>
      <c r="H113" s="46">
        <f>'[1]SCHEDULE B'!M25</f>
        <v>25.7</v>
      </c>
      <c r="I113" s="24"/>
      <c r="J113" s="24"/>
    </row>
    <row r="114" spans="1:10" ht="12" customHeight="1">
      <c r="A114" s="24"/>
      <c r="B114" s="26"/>
      <c r="C114" s="26"/>
      <c r="D114" s="26"/>
      <c r="E114" s="26"/>
      <c r="F114" s="26"/>
      <c r="G114" s="24"/>
      <c r="H114" s="46"/>
      <c r="I114" s="24"/>
      <c r="J114" s="24"/>
    </row>
    <row r="115" spans="1:10" ht="12" customHeight="1">
      <c r="A115" s="24"/>
      <c r="B115" s="80" t="s">
        <v>62</v>
      </c>
      <c r="C115" s="26"/>
      <c r="D115" s="26"/>
      <c r="E115" s="26"/>
      <c r="F115" s="81"/>
      <c r="G115" s="24"/>
      <c r="H115" s="46"/>
      <c r="I115" s="24"/>
      <c r="J115" s="24"/>
    </row>
    <row r="116" spans="1:10" ht="12" customHeight="1">
      <c r="A116" s="24"/>
      <c r="B116" s="83"/>
      <c r="C116" s="83" t="s">
        <v>61</v>
      </c>
      <c r="D116" s="84"/>
      <c r="E116" s="26"/>
      <c r="F116" s="26"/>
      <c r="G116" s="24"/>
      <c r="H116" s="46">
        <f>'[1]SCHEDULE B'!M28</f>
        <v>0.69</v>
      </c>
      <c r="I116" s="24"/>
      <c r="J116" s="24"/>
    </row>
    <row r="117" spans="1:10" ht="12" customHeight="1">
      <c r="A117" s="24"/>
      <c r="B117" s="26"/>
      <c r="C117" s="26"/>
      <c r="D117" s="84"/>
      <c r="E117" s="26"/>
      <c r="F117" s="26"/>
      <c r="G117" s="24"/>
      <c r="H117" s="46"/>
      <c r="I117" s="24"/>
      <c r="J117" s="24"/>
    </row>
    <row r="118" spans="1:10" ht="12" customHeight="1">
      <c r="A118" s="24"/>
      <c r="B118" s="80" t="s">
        <v>63</v>
      </c>
      <c r="C118" s="83"/>
      <c r="D118" s="84"/>
      <c r="E118" s="26"/>
      <c r="F118" s="26"/>
      <c r="G118" s="24"/>
      <c r="H118" s="46"/>
      <c r="I118" s="24"/>
      <c r="J118" s="24"/>
    </row>
    <row r="119" spans="1:10" ht="12" customHeight="1">
      <c r="A119" s="24"/>
      <c r="B119" s="83"/>
      <c r="C119" s="83" t="s">
        <v>61</v>
      </c>
      <c r="D119" s="84"/>
      <c r="E119" s="26"/>
      <c r="F119" s="26"/>
      <c r="G119" s="24"/>
      <c r="H119" s="46">
        <f>'[1]SCHEDULE B'!M37</f>
        <v>4</v>
      </c>
      <c r="I119" s="24"/>
      <c r="J119" s="24"/>
    </row>
    <row r="120" spans="1:10" ht="12" customHeight="1">
      <c r="A120" s="24"/>
      <c r="B120" s="26"/>
      <c r="C120" s="26"/>
      <c r="D120" s="26"/>
      <c r="E120" s="26"/>
      <c r="F120" s="26"/>
      <c r="G120" s="24"/>
      <c r="H120" s="46" t="s">
        <v>52</v>
      </c>
      <c r="I120" s="24"/>
      <c r="J120" s="24"/>
    </row>
    <row r="121" spans="1:10" ht="12" customHeight="1">
      <c r="A121" s="24"/>
      <c r="B121" s="3" t="s">
        <v>64</v>
      </c>
      <c r="G121" s="32"/>
      <c r="H121" s="46"/>
      <c r="I121" s="24"/>
      <c r="J121" s="24"/>
    </row>
    <row r="122" spans="1:10" ht="12" customHeight="1">
      <c r="A122" s="24"/>
      <c r="B122" s="80" t="s">
        <v>65</v>
      </c>
      <c r="C122" s="83"/>
      <c r="D122" s="83"/>
      <c r="E122" s="83"/>
      <c r="F122" s="26"/>
      <c r="G122" s="24"/>
      <c r="H122" s="46"/>
      <c r="I122" s="24"/>
      <c r="J122" s="24"/>
    </row>
    <row r="123" spans="1:10">
      <c r="A123" s="24"/>
      <c r="B123" s="85" t="s">
        <v>52</v>
      </c>
      <c r="C123" s="83" t="s">
        <v>61</v>
      </c>
      <c r="D123" s="86"/>
      <c r="E123" s="83"/>
      <c r="G123" s="32"/>
      <c r="H123" s="46">
        <f>'[1]SCHEDULE B'!M40</f>
        <v>1</v>
      </c>
      <c r="I123" s="24"/>
      <c r="J123" s="24"/>
    </row>
    <row r="124" spans="1:10">
      <c r="A124" s="24"/>
      <c r="B124" s="58"/>
      <c r="C124" s="4"/>
      <c r="D124" s="4"/>
      <c r="E124" s="4"/>
      <c r="G124" s="32"/>
      <c r="H124" s="46"/>
      <c r="I124" s="24"/>
      <c r="J124" s="24"/>
    </row>
    <row r="125" spans="1:10" ht="12" customHeight="1">
      <c r="A125" s="24"/>
      <c r="B125" s="80" t="s">
        <v>66</v>
      </c>
      <c r="C125" s="83"/>
      <c r="D125" s="83"/>
      <c r="E125" s="83"/>
      <c r="F125" s="26" t="s">
        <v>52</v>
      </c>
      <c r="G125" s="24"/>
      <c r="H125" s="46"/>
      <c r="I125" s="24"/>
      <c r="J125" s="24"/>
    </row>
    <row r="126" spans="1:10">
      <c r="A126" s="24"/>
      <c r="B126" s="85" t="s">
        <v>67</v>
      </c>
      <c r="C126" s="83"/>
      <c r="D126" s="86"/>
      <c r="E126" s="83"/>
      <c r="G126" s="32"/>
      <c r="H126" s="46"/>
      <c r="I126" s="24"/>
      <c r="J126" s="24"/>
    </row>
    <row r="127" spans="1:10">
      <c r="A127" s="24"/>
      <c r="B127" s="87" t="s">
        <v>68</v>
      </c>
      <c r="C127" s="4"/>
      <c r="D127" s="4"/>
      <c r="E127" s="4"/>
      <c r="G127" s="32"/>
      <c r="H127" s="46">
        <f>'[1]SCHEDULE B'!M34</f>
        <v>3.72</v>
      </c>
      <c r="I127" s="24"/>
      <c r="J127" s="24"/>
    </row>
    <row r="128" spans="1:10">
      <c r="A128" s="24"/>
      <c r="B128" s="88"/>
      <c r="C128" s="4"/>
      <c r="D128" s="4"/>
      <c r="E128" s="4"/>
      <c r="G128" s="32"/>
      <c r="H128" s="46"/>
      <c r="I128" s="24"/>
      <c r="J128" s="24"/>
    </row>
    <row r="129" spans="1:256">
      <c r="A129" s="24"/>
      <c r="B129" s="80" t="s">
        <v>69</v>
      </c>
      <c r="C129" s="83"/>
      <c r="D129" s="83"/>
      <c r="E129" s="83"/>
      <c r="F129" s="26"/>
      <c r="G129" s="24"/>
      <c r="H129" s="46"/>
      <c r="I129" s="89"/>
      <c r="J129" s="89"/>
    </row>
    <row r="130" spans="1:256">
      <c r="A130" s="24"/>
      <c r="B130" s="85" t="s">
        <v>67</v>
      </c>
      <c r="C130" s="83"/>
      <c r="D130" s="86"/>
      <c r="E130" s="83"/>
      <c r="G130" s="32"/>
      <c r="H130" s="46"/>
      <c r="I130" s="89"/>
      <c r="J130" s="89"/>
    </row>
    <row r="131" spans="1:256">
      <c r="A131" s="24"/>
      <c r="B131" s="87" t="s">
        <v>70</v>
      </c>
      <c r="C131" s="4"/>
      <c r="D131" s="4"/>
      <c r="E131" s="4"/>
      <c r="G131" s="32"/>
      <c r="H131" s="46">
        <f>'[1]SCHEDULE B'!M31</f>
        <v>5.77</v>
      </c>
      <c r="I131" s="89"/>
      <c r="J131" s="89"/>
    </row>
    <row r="132" spans="1:256">
      <c r="A132" s="24"/>
      <c r="B132" s="59"/>
      <c r="C132" s="7"/>
      <c r="D132" s="7"/>
      <c r="E132" s="4"/>
      <c r="G132" s="32"/>
      <c r="H132" s="46"/>
      <c r="I132" s="24"/>
      <c r="J132" s="24"/>
    </row>
    <row r="133" spans="1:256">
      <c r="A133" s="24"/>
      <c r="B133" s="80"/>
      <c r="C133" s="83"/>
      <c r="D133" s="83"/>
      <c r="E133" s="83"/>
      <c r="F133" s="26"/>
      <c r="G133" s="24"/>
      <c r="H133" s="46"/>
      <c r="I133" s="24"/>
      <c r="J133" s="24"/>
    </row>
    <row r="134" spans="1:256">
      <c r="A134" s="24"/>
      <c r="B134" s="85"/>
      <c r="C134" s="83"/>
      <c r="D134" s="86"/>
      <c r="E134" s="83"/>
      <c r="G134" s="32"/>
      <c r="H134" s="46"/>
      <c r="I134" s="24"/>
      <c r="J134" s="24"/>
    </row>
    <row r="135" spans="1:256">
      <c r="A135" s="24"/>
      <c r="B135" s="87"/>
      <c r="C135" s="4"/>
      <c r="D135" s="4"/>
      <c r="E135" s="4"/>
      <c r="G135" s="32"/>
      <c r="H135" s="46" t="str">
        <f>'[1]SCHEDULE B'!M55</f>
        <v xml:space="preserve"> </v>
      </c>
      <c r="I135" s="24"/>
      <c r="J135" s="24"/>
    </row>
    <row r="136" spans="1:256">
      <c r="A136" s="24"/>
      <c r="B136" s="90"/>
      <c r="C136" s="59"/>
      <c r="D136" s="59"/>
      <c r="E136" s="4"/>
      <c r="G136" s="32"/>
      <c r="H136" s="46"/>
      <c r="I136" s="24"/>
      <c r="J136" s="24"/>
    </row>
    <row r="137" spans="1:256">
      <c r="A137" s="24"/>
      <c r="B137" s="3" t="s">
        <v>71</v>
      </c>
      <c r="G137" s="24"/>
      <c r="H137" s="46"/>
      <c r="I137" s="24"/>
      <c r="J137" s="24"/>
    </row>
    <row r="138" spans="1:256">
      <c r="A138" s="24"/>
      <c r="B138" s="52" t="s">
        <v>53</v>
      </c>
      <c r="C138" s="91"/>
      <c r="D138" s="91"/>
      <c r="E138" s="91"/>
      <c r="F138" s="91"/>
      <c r="G138" s="54"/>
      <c r="H138" s="57"/>
      <c r="I138" s="54"/>
      <c r="J138" s="54"/>
    </row>
    <row r="139" spans="1:256">
      <c r="A139" s="24"/>
      <c r="B139" s="92" t="s">
        <v>72</v>
      </c>
      <c r="C139" s="93"/>
      <c r="D139" s="93"/>
      <c r="E139" s="93"/>
      <c r="F139" s="94"/>
      <c r="G139" s="54"/>
      <c r="H139" s="57"/>
      <c r="I139" s="95"/>
      <c r="J139" s="95"/>
    </row>
    <row r="140" spans="1:256">
      <c r="A140" s="24"/>
      <c r="B140" s="93" t="s">
        <v>73</v>
      </c>
      <c r="C140" s="93"/>
      <c r="D140" s="96">
        <v>23</v>
      </c>
      <c r="E140" s="93" t="s">
        <v>74</v>
      </c>
      <c r="F140" s="97"/>
      <c r="G140" s="54"/>
      <c r="H140" s="57"/>
      <c r="I140" s="54"/>
      <c r="J140" s="5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spans="1:256" ht="13.8" thickBot="1">
      <c r="A141" s="24"/>
      <c r="B141" s="98" t="s">
        <v>75</v>
      </c>
      <c r="C141" s="91"/>
      <c r="D141" s="91"/>
      <c r="E141" s="91"/>
      <c r="F141" s="91"/>
      <c r="G141" s="54"/>
      <c r="H141" s="57">
        <v>0.5</v>
      </c>
      <c r="I141" s="99"/>
      <c r="J141" s="99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spans="1:256" ht="14.4" thickTop="1" thickBot="1">
      <c r="A142" s="4"/>
      <c r="B142" s="100"/>
      <c r="C142" s="101"/>
      <c r="D142" s="101"/>
      <c r="E142" s="101"/>
      <c r="F142" s="101"/>
      <c r="G142" s="102"/>
      <c r="H142" s="68">
        <f>SUM(H112:H141)</f>
        <v>41.379999999999995</v>
      </c>
      <c r="I142" s="62"/>
      <c r="J142" s="62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spans="1:256" ht="12" customHeight="1" thickTop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  <c r="IR143" s="18"/>
      <c r="IS143" s="18"/>
      <c r="IT143" s="18"/>
      <c r="IU143" s="18"/>
      <c r="IV143" s="18"/>
    </row>
    <row r="144" spans="1:256" ht="12" customHeight="1">
      <c r="A144" s="18"/>
      <c r="B144" s="4"/>
      <c r="C144" s="4"/>
      <c r="D144" s="4"/>
      <c r="E144" s="4"/>
      <c r="F144" s="22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spans="1:256" s="6" customFormat="1" ht="15.6">
      <c r="A145" s="12"/>
      <c r="B145" s="16" t="s">
        <v>76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  <c r="IE145" s="16"/>
      <c r="IF145" s="16"/>
      <c r="IG145" s="16"/>
      <c r="IH145" s="16"/>
      <c r="II145" s="16"/>
      <c r="IJ145" s="16"/>
      <c r="IK145" s="16"/>
      <c r="IL145" s="16"/>
      <c r="IM145" s="16"/>
      <c r="IN145" s="16"/>
      <c r="IO145" s="16"/>
      <c r="IP145" s="16"/>
      <c r="IQ145" s="16"/>
      <c r="IR145" s="16"/>
      <c r="IS145" s="16"/>
      <c r="IT145" s="16"/>
      <c r="IU145" s="16"/>
      <c r="IV145" s="16"/>
    </row>
    <row r="146" spans="1:256" s="6" customFormat="1" ht="12" customHeight="1">
      <c r="A146" s="16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  <c r="IS146" s="12"/>
      <c r="IT146" s="12"/>
      <c r="IU146" s="12"/>
      <c r="IV146" s="12"/>
    </row>
    <row r="147" spans="1:256" s="6" customFormat="1" ht="15.6">
      <c r="A147" s="12"/>
      <c r="B147" s="16"/>
      <c r="C147" s="16" t="s">
        <v>77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  <c r="IS147" s="16"/>
      <c r="IT147" s="16"/>
      <c r="IU147" s="16"/>
      <c r="IV147" s="16"/>
    </row>
    <row r="148" spans="1:256" s="6" customFormat="1" ht="12" customHeight="1">
      <c r="A148" s="16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</row>
    <row r="149" spans="1:256" s="6" customFormat="1" ht="15.6">
      <c r="A149" s="12"/>
      <c r="B149" s="16" t="s">
        <v>78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  <c r="IS149" s="16"/>
      <c r="IT149" s="16"/>
      <c r="IU149" s="16"/>
      <c r="IV149" s="16"/>
    </row>
    <row r="150" spans="1:256" s="6" customFormat="1" ht="12" customHeight="1">
      <c r="A150" s="16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  <c r="IV150" s="12"/>
    </row>
    <row r="151" spans="1:256" s="6" customFormat="1" ht="15.6">
      <c r="A151" s="12"/>
      <c r="B151" s="16"/>
      <c r="C151" s="20"/>
      <c r="D151" s="20"/>
      <c r="E151" s="20"/>
      <c r="F151" s="16" t="s">
        <v>79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  <c r="IE151" s="16"/>
      <c r="IF151" s="16"/>
      <c r="IG151" s="16"/>
      <c r="IH151" s="16"/>
      <c r="II151" s="16"/>
      <c r="IJ151" s="16"/>
      <c r="IK151" s="16"/>
      <c r="IL151" s="16"/>
      <c r="IM151" s="16"/>
      <c r="IN151" s="16"/>
      <c r="IO151" s="16"/>
      <c r="IP151" s="16"/>
      <c r="IQ151" s="16"/>
      <c r="IR151" s="16"/>
      <c r="IS151" s="16"/>
      <c r="IT151" s="16"/>
      <c r="IU151" s="16"/>
      <c r="IV151" s="16"/>
    </row>
    <row r="152" spans="1:256" s="6" customFormat="1" ht="12" customHeight="1">
      <c r="A152" s="16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  <c r="IT152" s="12"/>
      <c r="IU152" s="12"/>
      <c r="IV152" s="12"/>
    </row>
    <row r="153" spans="1:256" s="6" customFormat="1" ht="15.6">
      <c r="A153" s="12"/>
      <c r="B153" s="16" t="s">
        <v>80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  <c r="IV153" s="12"/>
    </row>
    <row r="154" spans="1:256" s="6" customFormat="1" ht="12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  <c r="IS154" s="12"/>
      <c r="IT154" s="12"/>
      <c r="IU154" s="12"/>
      <c r="IV154" s="12"/>
    </row>
    <row r="155" spans="1:256" s="6" customFormat="1" ht="12" customHeight="1">
      <c r="A155" s="12"/>
      <c r="B155" s="12"/>
      <c r="C155" s="19"/>
      <c r="D155" s="19"/>
      <c r="E155" s="19"/>
      <c r="F155" s="12" t="s">
        <v>11</v>
      </c>
      <c r="G155" s="19"/>
      <c r="H155" s="12" t="s">
        <v>81</v>
      </c>
      <c r="I155" s="19"/>
      <c r="J155" s="12" t="s">
        <v>82</v>
      </c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12"/>
      <c r="FK155" s="12"/>
      <c r="FL155" s="12"/>
      <c r="FM155" s="12"/>
      <c r="FN155" s="12"/>
      <c r="FO155" s="12"/>
      <c r="FP155" s="12"/>
      <c r="FQ155" s="12"/>
      <c r="FR155" s="12"/>
      <c r="FS155" s="12"/>
      <c r="FT155" s="12"/>
      <c r="FU155" s="12"/>
      <c r="FV155" s="12"/>
      <c r="FW155" s="12"/>
      <c r="FX155" s="12"/>
      <c r="FY155" s="12"/>
      <c r="FZ155" s="12"/>
      <c r="GA155" s="12"/>
      <c r="GB155" s="12"/>
      <c r="GC155" s="12"/>
      <c r="GD155" s="12"/>
      <c r="GE155" s="12"/>
      <c r="GF155" s="12"/>
      <c r="GG155" s="12"/>
      <c r="GH155" s="12"/>
      <c r="GI155" s="12"/>
      <c r="GJ155" s="12"/>
      <c r="GK155" s="12"/>
      <c r="GL155" s="12"/>
      <c r="GM155" s="12"/>
      <c r="GN155" s="12"/>
      <c r="GO155" s="12"/>
      <c r="GP155" s="12"/>
      <c r="GQ155" s="12"/>
      <c r="GR155" s="12"/>
      <c r="GS155" s="12"/>
      <c r="GT155" s="12"/>
      <c r="GU155" s="12"/>
      <c r="GV155" s="12"/>
      <c r="GW155" s="12"/>
      <c r="GX155" s="12"/>
      <c r="GY155" s="12"/>
      <c r="GZ155" s="12"/>
      <c r="HA155" s="12"/>
      <c r="HB155" s="12"/>
      <c r="HC155" s="12"/>
      <c r="HD155" s="12"/>
      <c r="HE155" s="12"/>
      <c r="HF155" s="12"/>
      <c r="HG155" s="12"/>
      <c r="HH155" s="12"/>
      <c r="HI155" s="12"/>
      <c r="HJ155" s="12"/>
      <c r="HK155" s="12"/>
      <c r="HL155" s="12"/>
      <c r="HM155" s="12"/>
      <c r="HN155" s="12"/>
      <c r="HO155" s="12"/>
      <c r="HP155" s="12"/>
      <c r="HQ155" s="12"/>
      <c r="HR155" s="12"/>
      <c r="HS155" s="12"/>
      <c r="HT155" s="12"/>
      <c r="HU155" s="12"/>
      <c r="HV155" s="12"/>
      <c r="HW155" s="12"/>
      <c r="HX155" s="12"/>
      <c r="HY155" s="12"/>
      <c r="HZ155" s="12"/>
      <c r="IA155" s="12"/>
      <c r="IB155" s="12"/>
      <c r="IC155" s="12"/>
      <c r="ID155" s="12"/>
      <c r="IE155" s="12"/>
      <c r="IF155" s="12"/>
      <c r="IG155" s="12"/>
      <c r="IH155" s="12"/>
      <c r="II155" s="12"/>
      <c r="IJ155" s="12"/>
      <c r="IK155" s="12"/>
      <c r="IL155" s="12"/>
      <c r="IM155" s="12"/>
      <c r="IN155" s="12"/>
      <c r="IO155" s="12"/>
      <c r="IP155" s="12"/>
      <c r="IQ155" s="12"/>
      <c r="IR155" s="12"/>
      <c r="IS155" s="12"/>
      <c r="IT155" s="12"/>
      <c r="IU155" s="12"/>
      <c r="IV155" s="12"/>
    </row>
    <row r="156" spans="1:256" s="6" customFormat="1" ht="12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  <c r="IV156" s="12"/>
    </row>
    <row r="157" spans="1:256" s="6" customFormat="1" ht="12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  <c r="IV157" s="12"/>
    </row>
    <row r="158" spans="1:256" s="6" customFormat="1" ht="12" customHeight="1">
      <c r="A158" s="12"/>
      <c r="B158" s="12"/>
      <c r="C158" s="19"/>
      <c r="D158" s="19"/>
      <c r="E158" s="19"/>
      <c r="F158" s="12" t="s">
        <v>11</v>
      </c>
      <c r="G158" s="19"/>
      <c r="H158" s="12" t="s">
        <v>81</v>
      </c>
      <c r="I158" s="19"/>
      <c r="J158" s="12" t="s">
        <v>82</v>
      </c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  <c r="IT158" s="12"/>
      <c r="IU158" s="12"/>
      <c r="IV158" s="12"/>
    </row>
    <row r="159" spans="1:256" s="6" customFormat="1" ht="12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12"/>
      <c r="FK159" s="12"/>
      <c r="FL159" s="12"/>
      <c r="FM159" s="12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  <c r="HZ159" s="12"/>
      <c r="IA159" s="12"/>
      <c r="IB159" s="12"/>
      <c r="IC159" s="12"/>
      <c r="ID159" s="12"/>
      <c r="IE159" s="12"/>
      <c r="IF159" s="12"/>
      <c r="IG159" s="12"/>
      <c r="IH159" s="12"/>
      <c r="II159" s="12"/>
      <c r="IJ159" s="12"/>
      <c r="IK159" s="12"/>
      <c r="IL159" s="12"/>
      <c r="IM159" s="12"/>
      <c r="IN159" s="12"/>
      <c r="IO159" s="12"/>
      <c r="IP159" s="12"/>
      <c r="IQ159" s="12"/>
      <c r="IR159" s="12"/>
      <c r="IS159" s="12"/>
      <c r="IT159" s="12"/>
      <c r="IU159" s="12"/>
      <c r="IV159" s="12"/>
    </row>
    <row r="160" spans="1:256" s="6" customFormat="1" ht="12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  <c r="IS160" s="12"/>
      <c r="IT160" s="12"/>
      <c r="IU160" s="12"/>
      <c r="IV160" s="12"/>
    </row>
    <row r="161" spans="1:256" s="6" customFormat="1" ht="12" customHeight="1">
      <c r="A161" s="12"/>
      <c r="B161" s="12"/>
      <c r="C161" s="19"/>
      <c r="D161" s="19"/>
      <c r="E161" s="19"/>
      <c r="F161" s="12" t="s">
        <v>11</v>
      </c>
      <c r="G161" s="19"/>
      <c r="H161" s="12" t="s">
        <v>81</v>
      </c>
      <c r="I161" s="19"/>
      <c r="J161" s="12" t="s">
        <v>82</v>
      </c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  <c r="HZ161" s="12"/>
      <c r="IA161" s="12"/>
      <c r="IB161" s="12"/>
      <c r="IC161" s="12"/>
      <c r="ID161" s="12"/>
      <c r="IE161" s="12"/>
      <c r="IF161" s="12"/>
      <c r="IG161" s="12"/>
      <c r="IH161" s="12"/>
      <c r="II161" s="12"/>
      <c r="IJ161" s="12"/>
      <c r="IK161" s="12"/>
      <c r="IL161" s="12"/>
      <c r="IM161" s="12"/>
      <c r="IN161" s="12"/>
      <c r="IO161" s="12"/>
      <c r="IP161" s="12"/>
      <c r="IQ161" s="12"/>
      <c r="IR161" s="12"/>
      <c r="IS161" s="12"/>
      <c r="IT161" s="12"/>
      <c r="IU161" s="12"/>
      <c r="IV161" s="12"/>
    </row>
    <row r="162" spans="1:256" s="6" customFormat="1" ht="12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  <c r="IF162" s="12"/>
      <c r="IG162" s="12"/>
      <c r="IH162" s="12"/>
      <c r="II162" s="12"/>
      <c r="IJ162" s="12"/>
      <c r="IK162" s="12"/>
      <c r="IL162" s="12"/>
      <c r="IM162" s="12"/>
      <c r="IN162" s="12"/>
      <c r="IO162" s="12"/>
      <c r="IP162" s="12"/>
      <c r="IQ162" s="12"/>
      <c r="IR162" s="12"/>
      <c r="IS162" s="12"/>
      <c r="IT162" s="12"/>
      <c r="IU162" s="12"/>
      <c r="IV162" s="12"/>
    </row>
    <row r="163" spans="1:256" s="6" customFormat="1" ht="12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  <c r="HZ163" s="12"/>
      <c r="IA163" s="12"/>
      <c r="IB163" s="12"/>
      <c r="IC163" s="12"/>
      <c r="ID163" s="12"/>
      <c r="IE163" s="12"/>
      <c r="IF163" s="12"/>
      <c r="IG163" s="12"/>
      <c r="IH163" s="12"/>
      <c r="II163" s="12"/>
      <c r="IJ163" s="12"/>
      <c r="IK163" s="12"/>
      <c r="IL163" s="12"/>
      <c r="IM163" s="12"/>
      <c r="IN163" s="12"/>
      <c r="IO163" s="12"/>
      <c r="IP163" s="12"/>
      <c r="IQ163" s="12"/>
      <c r="IR163" s="12"/>
      <c r="IS163" s="12"/>
      <c r="IT163" s="12"/>
      <c r="IU163" s="12"/>
      <c r="IV163" s="12"/>
    </row>
    <row r="164" spans="1:256" s="6" customFormat="1" ht="12" customHeight="1">
      <c r="A164" s="12"/>
      <c r="B164" s="12"/>
      <c r="C164" s="19"/>
      <c r="D164" s="19"/>
      <c r="E164" s="19"/>
      <c r="F164" s="12" t="s">
        <v>11</v>
      </c>
      <c r="G164" s="19"/>
      <c r="H164" s="12" t="s">
        <v>81</v>
      </c>
      <c r="I164" s="19"/>
      <c r="J164" s="12" t="s">
        <v>82</v>
      </c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12"/>
      <c r="FK164" s="12"/>
      <c r="FL164" s="12"/>
      <c r="FM164" s="12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12"/>
      <c r="HI164" s="12"/>
      <c r="HJ164" s="12"/>
      <c r="HK164" s="12"/>
      <c r="HL164" s="12"/>
      <c r="HM164" s="12"/>
      <c r="HN164" s="12"/>
      <c r="HO164" s="12"/>
      <c r="HP164" s="12"/>
      <c r="HQ164" s="12"/>
      <c r="HR164" s="12"/>
      <c r="HS164" s="12"/>
      <c r="HT164" s="12"/>
      <c r="HU164" s="12"/>
      <c r="HV164" s="12"/>
      <c r="HW164" s="12"/>
      <c r="HX164" s="12"/>
      <c r="HY164" s="12"/>
      <c r="HZ164" s="12"/>
      <c r="IA164" s="12"/>
      <c r="IB164" s="12"/>
      <c r="IC164" s="12"/>
      <c r="ID164" s="12"/>
      <c r="IE164" s="12"/>
      <c r="IF164" s="12"/>
      <c r="IG164" s="12"/>
      <c r="IH164" s="12"/>
      <c r="II164" s="12"/>
      <c r="IJ164" s="12"/>
      <c r="IK164" s="12"/>
      <c r="IL164" s="12"/>
      <c r="IM164" s="12"/>
      <c r="IN164" s="12"/>
      <c r="IO164" s="12"/>
      <c r="IP164" s="12"/>
      <c r="IQ164" s="12"/>
      <c r="IR164" s="12"/>
      <c r="IS164" s="12"/>
      <c r="IT164" s="12"/>
      <c r="IU164" s="12"/>
      <c r="IV164" s="12"/>
    </row>
    <row r="165" spans="1:256" s="6" customFormat="1" ht="12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12"/>
      <c r="FK165" s="12"/>
      <c r="FL165" s="12"/>
      <c r="FM165" s="12"/>
      <c r="FN165" s="12"/>
      <c r="FO165" s="12"/>
      <c r="FP165" s="12"/>
      <c r="FQ165" s="12"/>
      <c r="FR165" s="12"/>
      <c r="FS165" s="12"/>
      <c r="FT165" s="12"/>
      <c r="FU165" s="12"/>
      <c r="FV165" s="12"/>
      <c r="FW165" s="12"/>
      <c r="FX165" s="12"/>
      <c r="FY165" s="12"/>
      <c r="FZ165" s="12"/>
      <c r="GA165" s="12"/>
      <c r="GB165" s="12"/>
      <c r="GC165" s="12"/>
      <c r="GD165" s="12"/>
      <c r="GE165" s="12"/>
      <c r="GF165" s="12"/>
      <c r="GG165" s="12"/>
      <c r="GH165" s="12"/>
      <c r="GI165" s="12"/>
      <c r="GJ165" s="12"/>
      <c r="GK165" s="12"/>
      <c r="GL165" s="12"/>
      <c r="GM165" s="12"/>
      <c r="GN165" s="12"/>
      <c r="GO165" s="12"/>
      <c r="GP165" s="12"/>
      <c r="GQ165" s="12"/>
      <c r="GR165" s="12"/>
      <c r="GS165" s="12"/>
      <c r="GT165" s="12"/>
      <c r="GU165" s="12"/>
      <c r="GV165" s="12"/>
      <c r="GW165" s="12"/>
      <c r="GX165" s="12"/>
      <c r="GY165" s="12"/>
      <c r="GZ165" s="12"/>
      <c r="HA165" s="12"/>
      <c r="HB165" s="12"/>
      <c r="HC165" s="12"/>
      <c r="HD165" s="12"/>
      <c r="HE165" s="12"/>
      <c r="HF165" s="12"/>
      <c r="HG165" s="12"/>
      <c r="HH165" s="12"/>
      <c r="HI165" s="12"/>
      <c r="HJ165" s="12"/>
      <c r="HK165" s="12"/>
      <c r="HL165" s="12"/>
      <c r="HM165" s="12"/>
      <c r="HN165" s="12"/>
      <c r="HO165" s="12"/>
      <c r="HP165" s="12"/>
      <c r="HQ165" s="12"/>
      <c r="HR165" s="12"/>
      <c r="HS165" s="12"/>
      <c r="HT165" s="12"/>
      <c r="HU165" s="12"/>
      <c r="HV165" s="12"/>
      <c r="HW165" s="12"/>
      <c r="HX165" s="12"/>
      <c r="HY165" s="12"/>
      <c r="HZ165" s="12"/>
      <c r="IA165" s="12"/>
      <c r="IB165" s="12"/>
      <c r="IC165" s="12"/>
      <c r="ID165" s="12"/>
      <c r="IE165" s="12"/>
      <c r="IF165" s="12"/>
      <c r="IG165" s="12"/>
      <c r="IH165" s="12"/>
      <c r="II165" s="12"/>
      <c r="IJ165" s="12"/>
      <c r="IK165" s="12"/>
      <c r="IL165" s="12"/>
      <c r="IM165" s="12"/>
      <c r="IN165" s="12"/>
      <c r="IO165" s="12"/>
      <c r="IP165" s="12"/>
      <c r="IQ165" s="12"/>
      <c r="IR165" s="12"/>
      <c r="IS165" s="12"/>
      <c r="IT165" s="12"/>
      <c r="IU165" s="12"/>
      <c r="IV165" s="12"/>
    </row>
    <row r="166" spans="1:256" s="6" customFormat="1" ht="12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  <c r="HZ166" s="12"/>
      <c r="IA166" s="12"/>
      <c r="IB166" s="12"/>
      <c r="IC166" s="12"/>
      <c r="ID166" s="12"/>
      <c r="IE166" s="12"/>
      <c r="IF166" s="12"/>
      <c r="IG166" s="12"/>
      <c r="IH166" s="12"/>
      <c r="II166" s="12"/>
      <c r="IJ166" s="12"/>
      <c r="IK166" s="12"/>
      <c r="IL166" s="12"/>
      <c r="IM166" s="12"/>
      <c r="IN166" s="12"/>
      <c r="IO166" s="12"/>
      <c r="IP166" s="12"/>
      <c r="IQ166" s="12"/>
      <c r="IR166" s="12"/>
      <c r="IS166" s="12"/>
      <c r="IT166" s="12"/>
      <c r="IU166" s="12"/>
      <c r="IV166" s="12"/>
    </row>
    <row r="167" spans="1:256" s="6" customFormat="1" ht="12" customHeight="1">
      <c r="A167" s="12"/>
      <c r="B167" s="12"/>
      <c r="C167" s="19"/>
      <c r="D167" s="19"/>
      <c r="E167" s="19"/>
      <c r="F167" s="12" t="s">
        <v>11</v>
      </c>
      <c r="G167" s="19"/>
      <c r="H167" s="12" t="s">
        <v>81</v>
      </c>
      <c r="I167" s="19"/>
      <c r="J167" s="12" t="s">
        <v>82</v>
      </c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  <c r="HZ167" s="12"/>
      <c r="IA167" s="12"/>
      <c r="IB167" s="12"/>
      <c r="IC167" s="12"/>
      <c r="ID167" s="12"/>
      <c r="IE167" s="12"/>
      <c r="IF167" s="12"/>
      <c r="IG167" s="12"/>
      <c r="IH167" s="12"/>
      <c r="II167" s="12"/>
      <c r="IJ167" s="12"/>
      <c r="IK167" s="12"/>
      <c r="IL167" s="12"/>
      <c r="IM167" s="12"/>
      <c r="IN167" s="12"/>
      <c r="IO167" s="12"/>
      <c r="IP167" s="12"/>
      <c r="IQ167" s="12"/>
      <c r="IR167" s="12"/>
      <c r="IS167" s="12"/>
      <c r="IT167" s="12"/>
      <c r="IU167" s="12"/>
      <c r="IV167" s="12"/>
    </row>
    <row r="168" spans="1:256" s="6" customFormat="1" ht="12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  <c r="IE168" s="16"/>
      <c r="IF168" s="16"/>
      <c r="IG168" s="16"/>
      <c r="IH168" s="16"/>
      <c r="II168" s="16"/>
      <c r="IJ168" s="16"/>
      <c r="IK168" s="16"/>
      <c r="IL168" s="16"/>
      <c r="IM168" s="16"/>
      <c r="IN168" s="16"/>
      <c r="IO168" s="16"/>
      <c r="IP168" s="16"/>
      <c r="IQ168" s="16"/>
      <c r="IR168" s="16"/>
      <c r="IS168" s="16"/>
      <c r="IT168" s="16"/>
      <c r="IU168" s="16"/>
      <c r="IV168" s="16"/>
    </row>
    <row r="169" spans="1:256" s="6" customFormat="1" ht="12" customHeight="1">
      <c r="A169" s="16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  <c r="EY169" s="12"/>
      <c r="EZ169" s="12"/>
      <c r="FA169" s="12"/>
      <c r="FB169" s="12"/>
      <c r="FC169" s="12"/>
      <c r="FD169" s="12"/>
      <c r="FE169" s="12"/>
      <c r="FF169" s="12"/>
      <c r="FG169" s="12"/>
      <c r="FH169" s="12"/>
      <c r="FI169" s="12"/>
      <c r="FJ169" s="12"/>
      <c r="FK169" s="12"/>
      <c r="FL169" s="12"/>
      <c r="FM169" s="12"/>
      <c r="FN169" s="12"/>
      <c r="FO169" s="12"/>
      <c r="FP169" s="12"/>
      <c r="FQ169" s="12"/>
      <c r="FR169" s="12"/>
      <c r="FS169" s="12"/>
      <c r="FT169" s="12"/>
      <c r="FU169" s="12"/>
      <c r="FV169" s="12"/>
      <c r="FW169" s="12"/>
      <c r="FX169" s="12"/>
      <c r="FY169" s="12"/>
      <c r="FZ169" s="12"/>
      <c r="GA169" s="12"/>
      <c r="GB169" s="12"/>
      <c r="GC169" s="12"/>
      <c r="GD169" s="12"/>
      <c r="GE169" s="12"/>
      <c r="GF169" s="12"/>
      <c r="GG169" s="12"/>
      <c r="GH169" s="12"/>
      <c r="GI169" s="12"/>
      <c r="GJ169" s="12"/>
      <c r="GK169" s="12"/>
      <c r="GL169" s="12"/>
      <c r="GM169" s="12"/>
      <c r="GN169" s="12"/>
      <c r="GO169" s="12"/>
      <c r="GP169" s="12"/>
      <c r="GQ169" s="12"/>
      <c r="GR169" s="12"/>
      <c r="GS169" s="12"/>
      <c r="GT169" s="12"/>
      <c r="GU169" s="12"/>
      <c r="GV169" s="12"/>
      <c r="GW169" s="12"/>
      <c r="GX169" s="12"/>
      <c r="GY169" s="12"/>
      <c r="GZ169" s="12"/>
      <c r="HA169" s="12"/>
      <c r="HB169" s="12"/>
      <c r="HC169" s="12"/>
      <c r="HD169" s="12"/>
      <c r="HE169" s="12"/>
      <c r="HF169" s="12"/>
      <c r="HG169" s="12"/>
      <c r="HH169" s="12"/>
      <c r="HI169" s="12"/>
      <c r="HJ169" s="12"/>
      <c r="HK169" s="12"/>
      <c r="HL169" s="12"/>
      <c r="HM169" s="12"/>
      <c r="HN169" s="12"/>
      <c r="HO169" s="12"/>
      <c r="HP169" s="12"/>
      <c r="HQ169" s="12"/>
      <c r="HR169" s="12"/>
      <c r="HS169" s="12"/>
      <c r="HT169" s="12"/>
      <c r="HU169" s="12"/>
      <c r="HV169" s="12"/>
      <c r="HW169" s="12"/>
      <c r="HX169" s="12"/>
      <c r="HY169" s="12"/>
      <c r="HZ169" s="12"/>
      <c r="IA169" s="12"/>
      <c r="IB169" s="12"/>
      <c r="IC169" s="12"/>
      <c r="ID169" s="12"/>
      <c r="IE169" s="12"/>
      <c r="IF169" s="12"/>
      <c r="IG169" s="12"/>
      <c r="IH169" s="12"/>
      <c r="II169" s="12"/>
      <c r="IJ169" s="12"/>
      <c r="IK169" s="12"/>
      <c r="IL169" s="12"/>
      <c r="IM169" s="12"/>
      <c r="IN169" s="12"/>
      <c r="IO169" s="12"/>
      <c r="IP169" s="12"/>
      <c r="IQ169" s="12"/>
      <c r="IR169" s="12"/>
      <c r="IS169" s="12"/>
      <c r="IT169" s="12"/>
      <c r="IU169" s="12"/>
      <c r="IV169" s="12"/>
    </row>
    <row r="170" spans="1:256" s="6" customFormat="1" ht="15.6">
      <c r="A170" s="12"/>
      <c r="B170" s="16" t="s">
        <v>122</v>
      </c>
      <c r="C170" s="16"/>
      <c r="D170" s="20"/>
      <c r="E170" s="16" t="s">
        <v>83</v>
      </c>
      <c r="F170" s="20" t="s">
        <v>120</v>
      </c>
      <c r="G170" s="20"/>
      <c r="H170" s="16" t="s">
        <v>84</v>
      </c>
      <c r="I170" s="16"/>
      <c r="J170" s="16"/>
      <c r="K170" s="16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  <c r="IM170" s="12"/>
      <c r="IN170" s="12"/>
      <c r="IO170" s="12"/>
      <c r="IP170" s="12"/>
      <c r="IQ170" s="12"/>
      <c r="IR170" s="12"/>
      <c r="IS170" s="12"/>
      <c r="IT170" s="12"/>
      <c r="IU170" s="12"/>
      <c r="IV170" s="12"/>
    </row>
    <row r="171" spans="1:256" s="6" customFormat="1" ht="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12"/>
      <c r="HI171" s="12"/>
      <c r="HJ171" s="12"/>
      <c r="HK171" s="12"/>
      <c r="HL171" s="12"/>
      <c r="HM171" s="12"/>
      <c r="HN171" s="12"/>
      <c r="HO171" s="12"/>
      <c r="HP171" s="12"/>
      <c r="HQ171" s="12"/>
      <c r="HR171" s="12"/>
      <c r="HS171" s="12"/>
      <c r="HT171" s="12"/>
      <c r="HU171" s="12"/>
      <c r="HV171" s="12"/>
      <c r="HW171" s="12"/>
      <c r="HX171" s="12"/>
      <c r="HY171" s="12"/>
      <c r="HZ171" s="12"/>
      <c r="IA171" s="12"/>
      <c r="IB171" s="12"/>
      <c r="IC171" s="12"/>
      <c r="ID171" s="12"/>
      <c r="IE171" s="12"/>
      <c r="IF171" s="12"/>
      <c r="IG171" s="12"/>
      <c r="IH171" s="12"/>
      <c r="II171" s="12"/>
      <c r="IJ171" s="12"/>
      <c r="IK171" s="12"/>
      <c r="IL171" s="12"/>
      <c r="IM171" s="12"/>
      <c r="IN171" s="12"/>
      <c r="IO171" s="12"/>
      <c r="IP171" s="12"/>
      <c r="IQ171" s="12"/>
      <c r="IR171" s="12"/>
      <c r="IS171" s="12"/>
      <c r="IT171" s="12"/>
      <c r="IU171" s="12"/>
      <c r="IV171" s="12"/>
    </row>
    <row r="172" spans="1:256" s="6" customFormat="1" ht="15">
      <c r="A172" s="103"/>
      <c r="B172" s="103"/>
      <c r="C172" s="103"/>
      <c r="D172" s="103"/>
      <c r="E172" s="103"/>
      <c r="F172" s="103"/>
      <c r="G172" s="12"/>
      <c r="H172" s="12"/>
      <c r="I172" s="12"/>
      <c r="J172" s="12"/>
    </row>
    <row r="173" spans="1:256" s="6" customFormat="1" ht="15">
      <c r="A173" s="103"/>
      <c r="B173" s="103"/>
      <c r="C173" s="103"/>
      <c r="D173" s="103"/>
      <c r="E173" s="103"/>
      <c r="F173" s="103"/>
      <c r="G173" s="19"/>
      <c r="H173" s="19"/>
      <c r="I173" s="19" t="s">
        <v>124</v>
      </c>
      <c r="J173" s="19"/>
    </row>
    <row r="174" spans="1:256" s="6" customFormat="1" ht="15.6">
      <c r="A174" s="103"/>
      <c r="B174" s="103"/>
      <c r="C174" s="103"/>
      <c r="D174" s="103"/>
      <c r="E174" s="103"/>
      <c r="F174" s="103"/>
      <c r="J174" s="104" t="s">
        <v>85</v>
      </c>
    </row>
    <row r="175" spans="1:256" s="6" customFormat="1" ht="15">
      <c r="A175" s="103"/>
      <c r="B175" s="103"/>
      <c r="C175" s="103"/>
      <c r="D175" s="103"/>
      <c r="E175" s="103"/>
      <c r="F175" s="103"/>
    </row>
    <row r="176" spans="1:256" s="6" customFormat="1" ht="15.6">
      <c r="A176" s="103"/>
      <c r="B176" s="103"/>
      <c r="C176" s="103"/>
      <c r="D176" s="103"/>
      <c r="E176" s="103"/>
      <c r="F176" s="103"/>
      <c r="G176" s="105" t="s">
        <v>123</v>
      </c>
      <c r="H176" s="105"/>
      <c r="I176" s="9"/>
      <c r="J176" s="104" t="s">
        <v>86</v>
      </c>
    </row>
    <row r="177" spans="1:10" s="6" customFormat="1" ht="15"/>
    <row r="178" spans="1:10" s="6" customFormat="1" ht="15.6">
      <c r="A178" s="103"/>
      <c r="B178" s="103"/>
      <c r="C178" s="103"/>
      <c r="D178" s="103"/>
      <c r="E178" s="103"/>
      <c r="F178" s="103"/>
      <c r="I178" s="106"/>
      <c r="J178" s="104" t="s">
        <v>87</v>
      </c>
    </row>
    <row r="180" spans="1:10" s="107" customFormat="1" ht="15">
      <c r="E180" s="167" t="s">
        <v>88</v>
      </c>
      <c r="F180" s="167"/>
      <c r="G180" s="167"/>
      <c r="H180" s="167"/>
    </row>
    <row r="181" spans="1:10" s="108" customFormat="1" ht="11.4">
      <c r="E181" s="144" t="s">
        <v>89</v>
      </c>
      <c r="F181" s="144"/>
      <c r="G181" s="144"/>
      <c r="H181" s="144"/>
    </row>
    <row r="182" spans="1:10" ht="13.8" thickBot="1">
      <c r="E182" s="109"/>
      <c r="F182" s="109"/>
      <c r="G182" s="109"/>
      <c r="H182" s="109"/>
    </row>
    <row r="183" spans="1:10" ht="13.8" thickTop="1"/>
    <row r="184" spans="1:10">
      <c r="A184" s="110" t="s">
        <v>90</v>
      </c>
    </row>
    <row r="186" spans="1:10" s="113" customFormat="1" ht="14.4">
      <c r="A186" s="111" t="s">
        <v>91</v>
      </c>
      <c r="B186" s="112"/>
      <c r="C186" s="112" t="s">
        <v>124</v>
      </c>
      <c r="D186" s="112"/>
      <c r="E186" s="112"/>
      <c r="F186" s="113" t="s">
        <v>92</v>
      </c>
    </row>
    <row r="187" spans="1:10" s="113" customFormat="1" ht="14.4"/>
    <row r="188" spans="1:10" s="113" customFormat="1" ht="14.4">
      <c r="B188" s="147" t="s">
        <v>93</v>
      </c>
      <c r="C188" s="147"/>
      <c r="D188" s="147"/>
      <c r="E188" s="147"/>
      <c r="F188" s="147"/>
      <c r="G188" s="147"/>
      <c r="H188" s="113" t="s">
        <v>94</v>
      </c>
    </row>
    <row r="189" spans="1:10" s="113" customFormat="1" ht="14.4"/>
    <row r="190" spans="1:10" s="113" customFormat="1" ht="14.4">
      <c r="A190" s="113" t="s">
        <v>95</v>
      </c>
    </row>
    <row r="191" spans="1:10" s="114" customFormat="1" ht="14.4">
      <c r="A191" s="113"/>
    </row>
    <row r="192" spans="1:10" s="113" customFormat="1" ht="14.4">
      <c r="A192" s="113" t="s">
        <v>96</v>
      </c>
    </row>
    <row r="193" spans="1:10" s="113" customFormat="1" ht="14.4"/>
    <row r="194" spans="1:10" s="114" customFormat="1" ht="13.8">
      <c r="A194" s="115"/>
      <c r="B194" s="115" t="s">
        <v>125</v>
      </c>
      <c r="C194" s="115"/>
      <c r="D194" s="115"/>
      <c r="E194" s="115"/>
      <c r="F194" s="115"/>
      <c r="G194" s="115"/>
      <c r="H194" s="115"/>
    </row>
    <row r="195" spans="1:10" s="114" customFormat="1" ht="13.8"/>
    <row r="196" spans="1:10" s="114" customFormat="1" ht="13.8">
      <c r="A196" s="115"/>
      <c r="B196" s="115"/>
      <c r="C196" s="115"/>
      <c r="D196" s="115"/>
      <c r="E196" s="115"/>
      <c r="F196" s="115"/>
      <c r="G196" s="115"/>
      <c r="H196" s="115"/>
    </row>
    <row r="197" spans="1:10" s="114" customFormat="1" ht="13.8"/>
    <row r="198" spans="1:10" s="113" customFormat="1" ht="14.4">
      <c r="A198" s="113" t="s">
        <v>97</v>
      </c>
    </row>
    <row r="199" spans="1:10" s="114" customFormat="1" ht="13.8"/>
    <row r="200" spans="1:10" s="113" customFormat="1" ht="14.4">
      <c r="A200" s="113" t="s">
        <v>98</v>
      </c>
    </row>
    <row r="201" spans="1:10" s="114" customFormat="1" ht="13.8"/>
    <row r="202" spans="1:10" s="114" customFormat="1" ht="14.4">
      <c r="D202" s="116" t="s">
        <v>99</v>
      </c>
      <c r="E202" s="115" t="s">
        <v>119</v>
      </c>
      <c r="F202" s="111" t="s">
        <v>100</v>
      </c>
      <c r="G202" s="115" t="s">
        <v>120</v>
      </c>
      <c r="H202" s="115"/>
      <c r="I202" s="117">
        <v>2023</v>
      </c>
    </row>
    <row r="203" spans="1:10" s="114" customFormat="1" ht="13.8"/>
    <row r="204" spans="1:10" s="114" customFormat="1" ht="13.8">
      <c r="G204" s="115"/>
      <c r="H204" s="115"/>
      <c r="I204" s="115" t="s">
        <v>124</v>
      </c>
      <c r="J204" s="115"/>
    </row>
    <row r="205" spans="1:10" s="114" customFormat="1" ht="14.4">
      <c r="I205" s="118"/>
      <c r="J205" s="119" t="s">
        <v>85</v>
      </c>
    </row>
    <row r="206" spans="1:10" s="114" customFormat="1" ht="13.8"/>
    <row r="207" spans="1:10" s="114" customFormat="1" ht="14.4">
      <c r="E207" s="120"/>
      <c r="F207" s="120"/>
      <c r="G207" s="121"/>
      <c r="H207" s="121"/>
      <c r="I207" s="122"/>
      <c r="J207" s="123" t="s">
        <v>86</v>
      </c>
    </row>
    <row r="208" spans="1:10" s="114" customFormat="1" ht="13.8"/>
    <row r="209" spans="1:11" s="114" customFormat="1" ht="14.4">
      <c r="I209" s="124"/>
      <c r="J209" s="123" t="s">
        <v>87</v>
      </c>
    </row>
    <row r="212" spans="1:11" s="126" customFormat="1" ht="10.199999999999999">
      <c r="A212" s="125" t="s">
        <v>101</v>
      </c>
      <c r="B212" s="125"/>
      <c r="C212" s="125"/>
      <c r="D212" s="125"/>
      <c r="E212" s="125"/>
      <c r="F212" s="125"/>
      <c r="G212" s="125"/>
      <c r="H212" s="125"/>
      <c r="I212" s="125"/>
    </row>
    <row r="213" spans="1:11" s="126" customFormat="1" ht="10.199999999999999">
      <c r="A213" s="127" t="s">
        <v>102</v>
      </c>
      <c r="B213" s="127"/>
      <c r="C213" s="127"/>
      <c r="D213" s="127"/>
      <c r="E213" s="127"/>
      <c r="F213" s="127"/>
      <c r="G213" s="127"/>
      <c r="H213" s="127"/>
      <c r="I213" s="127"/>
    </row>
    <row r="215" spans="1:11">
      <c r="E215" s="128" t="s">
        <v>103</v>
      </c>
      <c r="F215" s="129"/>
    </row>
    <row r="216" spans="1:11">
      <c r="F216" s="130"/>
    </row>
    <row r="217" spans="1:11">
      <c r="D217" s="129"/>
      <c r="E217" s="129"/>
      <c r="F217" s="129"/>
      <c r="G217" s="129"/>
      <c r="H217" s="129"/>
      <c r="I217" s="129"/>
      <c r="J217" s="129"/>
    </row>
    <row r="219" spans="1:11" ht="6.75" customHeight="1" thickBot="1">
      <c r="D219" s="109"/>
      <c r="E219" s="109"/>
      <c r="F219" s="109"/>
      <c r="G219" s="109"/>
      <c r="H219" s="109"/>
      <c r="I219" s="109"/>
      <c r="J219" s="109"/>
    </row>
    <row r="220" spans="1:11" ht="13.8" thickTop="1">
      <c r="D220" s="139" t="s">
        <v>104</v>
      </c>
      <c r="E220" s="140"/>
      <c r="F220" s="140"/>
      <c r="G220" s="140"/>
      <c r="H220" s="140"/>
      <c r="I220" s="140"/>
      <c r="J220" s="140"/>
    </row>
    <row r="221" spans="1:11">
      <c r="E221" s="131"/>
    </row>
    <row r="222" spans="1:11">
      <c r="B222" s="132"/>
      <c r="C222" s="132"/>
      <c r="D222" s="141" t="s">
        <v>0</v>
      </c>
      <c r="E222" s="142"/>
      <c r="F222" s="142"/>
      <c r="G222" s="142"/>
      <c r="H222" s="142"/>
      <c r="I222" s="142"/>
      <c r="J222" s="142"/>
      <c r="K222" s="132"/>
    </row>
    <row r="224" spans="1:11">
      <c r="D224" s="141" t="s">
        <v>105</v>
      </c>
      <c r="E224" s="142"/>
      <c r="F224" s="142"/>
      <c r="G224" s="142"/>
      <c r="H224" s="142"/>
      <c r="I224" s="142"/>
      <c r="J224" s="142"/>
    </row>
    <row r="226" spans="2:12" ht="6.75" customHeight="1" thickBot="1">
      <c r="D226" s="109"/>
      <c r="E226" s="109"/>
      <c r="F226" s="109"/>
      <c r="G226" s="109"/>
      <c r="H226" s="109"/>
      <c r="I226" s="109"/>
      <c r="J226" s="109"/>
    </row>
    <row r="227" spans="2:12" s="108" customFormat="1" ht="13.5" customHeight="1" thickTop="1">
      <c r="B227"/>
      <c r="C227"/>
      <c r="D227" s="143" t="s">
        <v>106</v>
      </c>
      <c r="E227" s="140"/>
      <c r="F227" s="140"/>
      <c r="G227" s="140"/>
      <c r="H227" s="140"/>
      <c r="I227" s="140"/>
      <c r="J227" s="140"/>
      <c r="K227"/>
      <c r="L227"/>
    </row>
    <row r="228" spans="2:12" s="108" customFormat="1" ht="6" customHeight="1">
      <c r="F228" s="133"/>
      <c r="G228" s="133"/>
    </row>
    <row r="229" spans="2:12" s="108" customFormat="1" ht="12.75" customHeight="1">
      <c r="B229" s="5"/>
      <c r="C229" s="5"/>
      <c r="D229" s="144" t="s">
        <v>107</v>
      </c>
      <c r="E229" s="145"/>
      <c r="F229" s="145"/>
      <c r="G229" s="145"/>
      <c r="H229" s="145"/>
      <c r="I229" s="145"/>
      <c r="J229" s="145"/>
      <c r="K229" s="5"/>
      <c r="L229" s="5"/>
    </row>
    <row r="230" spans="2:12" s="108" customFormat="1">
      <c r="B230" s="5"/>
      <c r="C230" s="5"/>
      <c r="D230" s="144" t="s">
        <v>108</v>
      </c>
      <c r="E230" s="145"/>
      <c r="F230" s="145"/>
      <c r="G230" s="145"/>
      <c r="H230" s="145"/>
      <c r="I230" s="145"/>
      <c r="J230" s="145"/>
      <c r="K230" s="5"/>
      <c r="L230" s="5"/>
    </row>
    <row r="231" spans="2:12" s="108" customFormat="1">
      <c r="B231" s="5"/>
      <c r="C231" s="5"/>
      <c r="D231" s="144" t="s">
        <v>109</v>
      </c>
      <c r="E231" s="145"/>
      <c r="F231" s="145"/>
      <c r="G231" s="145"/>
      <c r="H231" s="145"/>
      <c r="I231" s="145"/>
      <c r="J231" s="145"/>
      <c r="K231" s="5"/>
      <c r="L231" s="5"/>
    </row>
    <row r="232" spans="2:12" s="108" customFormat="1">
      <c r="B232" s="5"/>
      <c r="C232" s="5"/>
      <c r="D232" s="144" t="s">
        <v>110</v>
      </c>
      <c r="E232" s="145"/>
      <c r="F232" s="145"/>
      <c r="G232" s="145"/>
      <c r="H232" s="145"/>
      <c r="I232" s="145"/>
      <c r="J232" s="145"/>
      <c r="K232" s="5"/>
      <c r="L232" s="5"/>
    </row>
    <row r="233" spans="2:12" s="108" customFormat="1">
      <c r="B233" s="5"/>
      <c r="C233" s="5"/>
      <c r="D233" s="144" t="s">
        <v>111</v>
      </c>
      <c r="E233" s="145"/>
      <c r="F233" s="145"/>
      <c r="G233" s="145"/>
      <c r="H233" s="145"/>
      <c r="I233" s="145"/>
      <c r="J233" s="145"/>
      <c r="K233" s="5"/>
      <c r="L233" s="5"/>
    </row>
    <row r="234" spans="2:12" ht="6" customHeight="1"/>
    <row r="235" spans="2:12">
      <c r="D235" s="146" t="s">
        <v>112</v>
      </c>
      <c r="E235" s="142"/>
      <c r="F235" s="142"/>
      <c r="G235" s="142"/>
      <c r="H235" s="142"/>
      <c r="I235" s="142"/>
      <c r="J235" s="142"/>
    </row>
    <row r="236" spans="2:12" ht="6.75" customHeight="1" thickBot="1">
      <c r="D236" s="109"/>
      <c r="E236" s="109"/>
      <c r="F236" s="109"/>
      <c r="G236" s="109"/>
      <c r="H236" s="109"/>
      <c r="I236" s="109"/>
      <c r="J236" s="109"/>
    </row>
    <row r="237" spans="2:12" ht="13.8" thickTop="1"/>
    <row r="238" spans="2:12">
      <c r="D238" s="134" t="s">
        <v>113</v>
      </c>
      <c r="E238" s="129"/>
      <c r="F238" s="129"/>
      <c r="G238" s="129"/>
      <c r="H238" s="129"/>
      <c r="I238" s="129"/>
      <c r="J238" s="135">
        <v>2023</v>
      </c>
    </row>
    <row r="240" spans="2:12">
      <c r="D240" s="129"/>
      <c r="E240" s="129"/>
      <c r="F240" s="129"/>
      <c r="G240" s="129"/>
      <c r="H240" s="129"/>
      <c r="I240" s="129"/>
      <c r="J240" s="129"/>
    </row>
    <row r="241" spans="4:10">
      <c r="H241" s="134" t="s">
        <v>114</v>
      </c>
      <c r="I241" s="134"/>
    </row>
    <row r="242" spans="4:10" ht="6.75" customHeight="1" thickBot="1">
      <c r="D242" s="109"/>
      <c r="E242" s="109"/>
      <c r="F242" s="109"/>
      <c r="G242" s="109"/>
      <c r="H242" s="109"/>
      <c r="I242" s="109"/>
      <c r="J242" s="109"/>
    </row>
    <row r="243" spans="4:10" ht="13.8" thickTop="1"/>
    <row r="244" spans="4:10">
      <c r="D244" s="134" t="s">
        <v>115</v>
      </c>
      <c r="E244" s="129"/>
      <c r="F244" s="129"/>
      <c r="G244" s="129"/>
      <c r="H244" s="129"/>
      <c r="I244" s="129"/>
      <c r="J244" s="135">
        <v>2023</v>
      </c>
    </row>
    <row r="245" spans="4:10">
      <c r="E245" s="134"/>
    </row>
    <row r="246" spans="4:10">
      <c r="E246" s="134"/>
    </row>
    <row r="247" spans="4:10">
      <c r="D247" s="129"/>
      <c r="E247" s="129"/>
      <c r="F247" s="129"/>
      <c r="G247" s="129"/>
      <c r="H247" s="129"/>
      <c r="I247" s="129"/>
      <c r="J247" s="129"/>
    </row>
    <row r="248" spans="4:10">
      <c r="H248" s="138" t="s">
        <v>116</v>
      </c>
      <c r="I248" s="138"/>
    </row>
    <row r="250" spans="4:10">
      <c r="D250" s="134" t="s">
        <v>117</v>
      </c>
      <c r="E250" s="129"/>
      <c r="F250" s="129"/>
      <c r="G250" s="129"/>
      <c r="H250" s="129"/>
      <c r="I250" s="129"/>
      <c r="J250" s="129"/>
    </row>
    <row r="251" spans="4:10">
      <c r="H251" s="138" t="s">
        <v>118</v>
      </c>
      <c r="I251" s="138"/>
    </row>
    <row r="254" spans="4:10" ht="13.8" thickBot="1">
      <c r="D254" s="136"/>
      <c r="E254" s="136"/>
      <c r="F254" s="136"/>
      <c r="G254" s="136"/>
      <c r="H254" s="136"/>
      <c r="I254" s="136"/>
      <c r="J254" s="136"/>
    </row>
  </sheetData>
  <mergeCells count="43">
    <mergeCell ref="E73:F73"/>
    <mergeCell ref="A3:K3"/>
    <mergeCell ref="A4:K4"/>
    <mergeCell ref="A5:K5"/>
    <mergeCell ref="A6:K6"/>
    <mergeCell ref="A8:K8"/>
    <mergeCell ref="A11:K11"/>
    <mergeCell ref="F16:H16"/>
    <mergeCell ref="B69:J69"/>
    <mergeCell ref="B70:J70"/>
    <mergeCell ref="B71:J71"/>
    <mergeCell ref="E72:F72"/>
    <mergeCell ref="E74:F74"/>
    <mergeCell ref="I74:J74"/>
    <mergeCell ref="E75:F75"/>
    <mergeCell ref="I75:J75"/>
    <mergeCell ref="B76:D76"/>
    <mergeCell ref="E76:F76"/>
    <mergeCell ref="I76:J76"/>
    <mergeCell ref="B188:G188"/>
    <mergeCell ref="E77:F77"/>
    <mergeCell ref="E78:F78"/>
    <mergeCell ref="E79:F79"/>
    <mergeCell ref="B103:J103"/>
    <mergeCell ref="B104:J104"/>
    <mergeCell ref="I105:J105"/>
    <mergeCell ref="I106:J106"/>
    <mergeCell ref="B107:G107"/>
    <mergeCell ref="I107:J107"/>
    <mergeCell ref="E180:H180"/>
    <mergeCell ref="E181:H181"/>
    <mergeCell ref="H251:I251"/>
    <mergeCell ref="D220:J220"/>
    <mergeCell ref="D222:J222"/>
    <mergeCell ref="D224:J224"/>
    <mergeCell ref="D227:J227"/>
    <mergeCell ref="D229:J229"/>
    <mergeCell ref="D230:J230"/>
    <mergeCell ref="D231:J231"/>
    <mergeCell ref="D232:J232"/>
    <mergeCell ref="D233:J233"/>
    <mergeCell ref="D235:J235"/>
    <mergeCell ref="H248:I248"/>
  </mergeCells>
  <printOptions horizontalCentered="1"/>
  <pageMargins left="0.7" right="0.21" top="0.25" bottom="0.25" header="0.5" footer="0.5"/>
  <pageSetup scale="75" orientation="portrait" r:id="rId1"/>
  <headerFooter alignWithMargins="0"/>
  <rowBreaks count="3" manualBreakCount="3">
    <brk id="64" max="10" man="1"/>
    <brk id="142" max="10" man="1"/>
    <brk id="179" max="10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RESOLUTION</vt:lpstr>
      <vt:lpstr>RESOLUTION!Print_Area</vt:lpstr>
      <vt:lpstr>RESOLUTION!Print_Titles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Kyler David</dc:creator>
  <cp:lastModifiedBy>Brittnay Palermo</cp:lastModifiedBy>
  <dcterms:created xsi:type="dcterms:W3CDTF">2023-03-29T19:43:11Z</dcterms:created>
  <dcterms:modified xsi:type="dcterms:W3CDTF">2023-04-03T17:39:02Z</dcterms:modified>
</cp:coreProperties>
</file>